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UVDINAS21M.avis.akita-u.ac.jp\userdata$\21271035\Desktop\"/>
    </mc:Choice>
  </mc:AlternateContent>
  <bookViews>
    <workbookView xWindow="0" yWindow="0" windowWidth="23040" windowHeight="9240"/>
  </bookViews>
  <sheets>
    <sheet name="常勤医師" sheetId="7" r:id="rId1"/>
    <sheet name="研修医" sheetId="2" r:id="rId2"/>
    <sheet name="リスト 現在の所属施設名" sheetId="3" r:id="rId3"/>
    <sheet name="リスト　出身地" sheetId="4" r:id="rId4"/>
  </sheets>
  <definedNames>
    <definedName name="_xlnm.Print_Area" localSheetId="0">常勤医師!$A$1:$AG$25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C5" i="7"/>
  <c r="B10" i="2" l="1"/>
  <c r="A15" i="7" l="1"/>
  <c r="A14" i="7"/>
  <c r="A13" i="7"/>
  <c r="A12" i="7"/>
  <c r="C12" i="7" l="1"/>
  <c r="Q15" i="7"/>
  <c r="I15" i="7"/>
  <c r="Q14" i="7"/>
  <c r="I14" i="7"/>
  <c r="Q13" i="7"/>
  <c r="I13" i="7"/>
  <c r="Q12" i="7"/>
  <c r="I12" i="7"/>
  <c r="C15" i="7"/>
  <c r="C14" i="7" l="1"/>
  <c r="C13" i="7"/>
</calcChain>
</file>

<file path=xl/comments1.xml><?xml version="1.0" encoding="utf-8"?>
<comments xmlns="http://schemas.openxmlformats.org/spreadsheetml/2006/main">
  <authors>
    <author>91140633</author>
  </authors>
  <commentList>
    <comment ref="B9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４～６桁の半角数字を入力</t>
        </r>
      </text>
    </comment>
    <comment ref="C9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左上の「施設名」が自動で反映される</t>
        </r>
      </text>
    </comment>
    <comment ref="H9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コードを選択すると自動で入力される</t>
        </r>
      </text>
    </comment>
    <comment ref="P9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コードを選択すると
自動で入力される
</t>
        </r>
      </text>
    </comment>
    <comment ref="R9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専攻医が受ける専門研修プログラムの対象か，それとも対象外かをプルダウン選択する
【選択肢】
・専攻医の場合→対象
・専攻医だが単位制の場合及び
　専門研修プログラムを行ってい
　ない場合→対象外
・専門研修プログラムを修了して
　いる場合→修了
</t>
        </r>
      </text>
    </comment>
    <comment ref="S9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日本専門医機構が認定している19領域から選択する</t>
        </r>
      </text>
    </comment>
    <comment ref="T9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県内の基幹病院６機関
（秋田大学医学部附属病院，
市立秋田総合病院，
秋田赤十字病院，
秋田厚生医療センター，
中通総合病院，
平鹿総合病院）と
その他から選択
</t>
        </r>
      </text>
    </comment>
    <comment ref="V9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日本専門医機構が認定している24領域から選択する</t>
        </r>
      </text>
    </comment>
    <comment ref="W9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県内の基幹病院６機関
（秋田大学医学部附属病院，
市立秋田総合病院，
秋田赤十字病院，
秋田厚生医療センター，
中通総合病院，
平鹿総合病院）と
その他から選択
</t>
        </r>
      </text>
    </comment>
    <comment ref="Y9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日本専門医機構が認定している15領域から選択
</t>
        </r>
      </text>
    </comment>
    <comment ref="Z9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県内の基幹病院６機関
（秋田大学医学部附属病院，
市立秋田総合病院，
秋田赤十字病院，
秋田厚生医療センター，
中通総合病院，
平鹿総合病院）と
その他から選択
</t>
        </r>
      </text>
    </comment>
    <comment ref="AB9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地域枠の
対象か，
対象外かを
プルダウン選択</t>
        </r>
      </text>
    </comment>
    <comment ref="AC9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地域枠の対象である場合，
秋田県内で勤務する必要がある義務年限の残年限を
プルダウン選択
(専攻医以上を対象としたデータベースのため，義務年限の最長は７年)</t>
        </r>
      </text>
    </comment>
    <comment ref="AD9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地域枠の対象である場合，
秋田市外で勤務する必要
がある知事指定期間の
残年限をプルダウン選択
(知事指定期間の最長は
４年)
</t>
        </r>
      </text>
    </comment>
  </commentList>
</comments>
</file>

<file path=xl/comments2.xml><?xml version="1.0" encoding="utf-8"?>
<comments xmlns="http://schemas.openxmlformats.org/spreadsheetml/2006/main">
  <authors>
    <author>91140633</author>
  </authors>
  <commentLis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左上の「施設名」が自動で反映される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<sst xmlns="http://schemas.openxmlformats.org/spreadsheetml/2006/main" count="364" uniqueCount="313">
  <si>
    <t>NO</t>
    <phoneticPr fontId="1"/>
  </si>
  <si>
    <t>○○科</t>
    <rPh sb="2" eb="3">
      <t>カ</t>
    </rPh>
    <phoneticPr fontId="1"/>
  </si>
  <si>
    <t>秋田花子</t>
    <rPh sb="0" eb="2">
      <t>アキタ</t>
    </rPh>
    <rPh sb="2" eb="4">
      <t>ハナコ</t>
    </rPh>
    <phoneticPr fontId="1"/>
  </si>
  <si>
    <t>秋田大学</t>
    <rPh sb="0" eb="4">
      <t>アキタダイガク</t>
    </rPh>
    <phoneticPr fontId="1"/>
  </si>
  <si>
    <t>●●大学●●科</t>
    <rPh sb="2" eb="4">
      <t>ダイガク</t>
    </rPh>
    <rPh sb="6" eb="7">
      <t>カ</t>
    </rPh>
    <phoneticPr fontId="1"/>
  </si>
  <si>
    <t>対象外</t>
  </si>
  <si>
    <t>秋田太郎</t>
    <rPh sb="0" eb="2">
      <t>アキタ</t>
    </rPh>
    <rPh sb="2" eb="4">
      <t>タロウ</t>
    </rPh>
    <phoneticPr fontId="1"/>
  </si>
  <si>
    <t>対象</t>
  </si>
  <si>
    <t>青森一郎</t>
    <rPh sb="0" eb="2">
      <t>アオモリ</t>
    </rPh>
    <rPh sb="2" eb="4">
      <t>イチロウ</t>
    </rPh>
    <phoneticPr fontId="1"/>
  </si>
  <si>
    <t>弘前大学</t>
    <rPh sb="0" eb="2">
      <t>ヒロサキ</t>
    </rPh>
    <rPh sb="2" eb="4">
      <t>ダイガク</t>
    </rPh>
    <phoneticPr fontId="1"/>
  </si>
  <si>
    <t>岩手医大</t>
    <rPh sb="0" eb="2">
      <t>イワテ</t>
    </rPh>
    <rPh sb="2" eb="4">
      <t>イダイ</t>
    </rPh>
    <phoneticPr fontId="1"/>
  </si>
  <si>
    <t>岩手次郎</t>
    <rPh sb="0" eb="2">
      <t>イワテ</t>
    </rPh>
    <rPh sb="2" eb="4">
      <t>ジロウ</t>
    </rPh>
    <phoneticPr fontId="1"/>
  </si>
  <si>
    <t>常勤医師データベース</t>
    <rPh sb="0" eb="2">
      <t>ジョウキン</t>
    </rPh>
    <rPh sb="2" eb="4">
      <t>イシ</t>
    </rPh>
    <phoneticPr fontId="1"/>
  </si>
  <si>
    <t>研修医データベース</t>
    <rPh sb="0" eb="3">
      <t>ケンシュウイ</t>
    </rPh>
    <phoneticPr fontId="1"/>
  </si>
  <si>
    <t>かづの厚生病院</t>
    <rPh sb="3" eb="5">
      <t>コウセイ</t>
    </rPh>
    <rPh sb="5" eb="7">
      <t>ビョウイン</t>
    </rPh>
    <phoneticPr fontId="2"/>
  </si>
  <si>
    <t>北秋田市民病院</t>
    <rPh sb="3" eb="5">
      <t>シミン</t>
    </rPh>
    <rPh sb="5" eb="7">
      <t>ビョウイン</t>
    </rPh>
    <phoneticPr fontId="2"/>
  </si>
  <si>
    <t>北秋田市立米内沢診療所</t>
    <rPh sb="0" eb="3">
      <t>キタアキタ</t>
    </rPh>
    <rPh sb="3" eb="5">
      <t>シリツ</t>
    </rPh>
    <rPh sb="8" eb="11">
      <t>シンリョウショ</t>
    </rPh>
    <phoneticPr fontId="2"/>
  </si>
  <si>
    <t>能代厚生医療センター</t>
    <rPh sb="0" eb="2">
      <t>ノシロ</t>
    </rPh>
    <rPh sb="2" eb="4">
      <t>コウセイ</t>
    </rPh>
    <rPh sb="4" eb="6">
      <t>イリョウ</t>
    </rPh>
    <phoneticPr fontId="2"/>
  </si>
  <si>
    <t>森岳温泉病院</t>
  </si>
  <si>
    <t>湖東厚生病院</t>
    <rPh sb="2" eb="4">
      <t>コウセイ</t>
    </rPh>
    <rPh sb="4" eb="6">
      <t>ビョウイン</t>
    </rPh>
    <phoneticPr fontId="2"/>
  </si>
  <si>
    <t>藤原記念病院</t>
  </si>
  <si>
    <t>杉山病院</t>
  </si>
  <si>
    <t>男鹿みなと市民病院</t>
  </si>
  <si>
    <t>秋田厚生医療センター</t>
    <rPh sb="2" eb="4">
      <t>コウセイ</t>
    </rPh>
    <rPh sb="4" eb="6">
      <t>イリョウ</t>
    </rPh>
    <phoneticPr fontId="2"/>
  </si>
  <si>
    <t>市立秋田総合病院</t>
  </si>
  <si>
    <t>秋田赤十字病院</t>
  </si>
  <si>
    <t>中通総合病院</t>
  </si>
  <si>
    <t>秋田県立循環器・脳脊髄センター</t>
    <rPh sb="4" eb="7">
      <t>ジュンカンキ</t>
    </rPh>
    <rPh sb="8" eb="9">
      <t>ノウ</t>
    </rPh>
    <rPh sb="9" eb="11">
      <t>セキズイ</t>
    </rPh>
    <phoneticPr fontId="2"/>
  </si>
  <si>
    <t>中通ﾘﾊﾋﾞﾘﾃｰｼｮﾝ病院</t>
  </si>
  <si>
    <t>土崎病院</t>
  </si>
  <si>
    <t>秋田回生会病院</t>
  </si>
  <si>
    <t>秋田緑ヶ丘病院</t>
  </si>
  <si>
    <t>笠松病院</t>
  </si>
  <si>
    <t>外旭川病院</t>
  </si>
  <si>
    <t>今村病院</t>
  </si>
  <si>
    <t>清和病院</t>
  </si>
  <si>
    <t>小泉病院</t>
  </si>
  <si>
    <t>加藤病院</t>
  </si>
  <si>
    <t>由利組合総合病院</t>
  </si>
  <si>
    <t>本荘第一病院</t>
  </si>
  <si>
    <t>由利本荘医師会病院</t>
  </si>
  <si>
    <t>菅原病院</t>
  </si>
  <si>
    <t>独立行政法人国立病院機構　あきた病院</t>
  </si>
  <si>
    <t>象潟病院</t>
  </si>
  <si>
    <t>大曲厚生医療センター</t>
    <rPh sb="0" eb="2">
      <t>オオマガリ</t>
    </rPh>
    <rPh sb="2" eb="4">
      <t>コウセイ</t>
    </rPh>
    <rPh sb="4" eb="6">
      <t>イリョウ</t>
    </rPh>
    <phoneticPr fontId="2"/>
  </si>
  <si>
    <t>花園病院</t>
  </si>
  <si>
    <t>大曲中通病院</t>
  </si>
  <si>
    <t>市立角館総合病院</t>
  </si>
  <si>
    <t>秋田県立ﾘﾊﾋﾞﾘﾃｰｼｮﾝ・精神医療ｾﾝﾀｰ</t>
  </si>
  <si>
    <t>市立田沢湖病院</t>
  </si>
  <si>
    <t>協和病院</t>
  </si>
  <si>
    <t>市立大森病院</t>
  </si>
  <si>
    <t>平鹿総合病院</t>
  </si>
  <si>
    <t>市立横手病院</t>
  </si>
  <si>
    <t>横手興生病院</t>
  </si>
  <si>
    <t>雄勝中央病院</t>
  </si>
  <si>
    <t>佐藤病院</t>
  </si>
  <si>
    <t>町立羽後病院</t>
  </si>
  <si>
    <t>社会医療法人正和会　五十嵐記念病院</t>
    <rPh sb="0" eb="2">
      <t>シャカイ</t>
    </rPh>
    <rPh sb="2" eb="4">
      <t>イリョウ</t>
    </rPh>
    <rPh sb="4" eb="6">
      <t>ホウジン</t>
    </rPh>
    <rPh sb="6" eb="9">
      <t>セイワカイ</t>
    </rPh>
    <rPh sb="10" eb="13">
      <t>イガラシ</t>
    </rPh>
    <rPh sb="13" eb="15">
      <t>キネン</t>
    </rPh>
    <rPh sb="15" eb="17">
      <t>ビョウイン</t>
    </rPh>
    <phoneticPr fontId="2"/>
  </si>
  <si>
    <t>k01</t>
    <phoneticPr fontId="1"/>
  </si>
  <si>
    <t>k02</t>
  </si>
  <si>
    <t>k03</t>
  </si>
  <si>
    <t>k04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</si>
  <si>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</si>
  <si>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</si>
  <si>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</si>
  <si>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</si>
  <si>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</si>
  <si>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</si>
  <si>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</si>
  <si>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</si>
  <si>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</si>
  <si>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</si>
  <si>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</si>
  <si>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</si>
  <si>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</si>
  <si>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</si>
  <si>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</si>
  <si>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</si>
  <si>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</si>
  <si>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</si>
  <si>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</si>
  <si>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</si>
  <si>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</si>
  <si>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</si>
  <si>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</si>
  <si>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</si>
  <si>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</si>
  <si>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</si>
  <si>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</si>
  <si>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</si>
  <si>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</si>
  <si>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</si>
  <si>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</si>
  <si>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</si>
  <si>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</si>
  <si>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</si>
  <si>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</si>
  <si>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</si>
  <si>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</si>
  <si>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</si>
  <si>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</si>
  <si>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</si>
  <si>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</si>
  <si>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</si>
  <si>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</si>
  <si>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k51</t>
  </si>
  <si>
    <t>k52</t>
  </si>
  <si>
    <t>k53</t>
  </si>
  <si>
    <t>k54</t>
  </si>
  <si>
    <t>コード</t>
    <phoneticPr fontId="1"/>
  </si>
  <si>
    <t>所　　在　　地</t>
  </si>
  <si>
    <t>鹿角市花輪字向畑18番地</t>
    <rPh sb="6" eb="8">
      <t>ムコウバタケ</t>
    </rPh>
    <rPh sb="10" eb="12">
      <t>バンチ</t>
    </rPh>
    <phoneticPr fontId="2"/>
  </si>
  <si>
    <t>鹿角市十和田大湯字湯ノ岱16番地2</t>
  </si>
  <si>
    <t>大館市軽井沢字下岱30番地</t>
    <rPh sb="11" eb="13">
      <t>バンチ</t>
    </rPh>
    <phoneticPr fontId="2"/>
  </si>
  <si>
    <t>大館市豊町3番1号</t>
  </si>
  <si>
    <t>大館市片山町3丁目12番30号</t>
  </si>
  <si>
    <t>北秋田市下杉字上清水沢16番29</t>
    <rPh sb="3" eb="4">
      <t>シ</t>
    </rPh>
    <rPh sb="4" eb="5">
      <t>シモ</t>
    </rPh>
    <rPh sb="5" eb="6">
      <t>スギ</t>
    </rPh>
    <rPh sb="6" eb="7">
      <t>アザ</t>
    </rPh>
    <rPh sb="7" eb="8">
      <t>カミ</t>
    </rPh>
    <rPh sb="8" eb="10">
      <t>シミズ</t>
    </rPh>
    <rPh sb="10" eb="11">
      <t>サワ</t>
    </rPh>
    <rPh sb="13" eb="14">
      <t>バン</t>
    </rPh>
    <phoneticPr fontId="2"/>
  </si>
  <si>
    <t>北秋田市米内沢字林の腰3</t>
  </si>
  <si>
    <t>北秋田市阿仁銀山下新町128番地</t>
  </si>
  <si>
    <t>能代市落合字上前田地内</t>
  </si>
  <si>
    <t>能代市緑町5番22号</t>
  </si>
  <si>
    <t>能代市檜山字新田沢105番地の11</t>
    <rPh sb="3" eb="4">
      <t>ヒ</t>
    </rPh>
    <phoneticPr fontId="2"/>
  </si>
  <si>
    <t>能代市大手町4番1号</t>
  </si>
  <si>
    <t>能代市字西赤沼14番地の4</t>
  </si>
  <si>
    <t>山本郡三種町森岳字木戸沢199</t>
    <rPh sb="0" eb="3">
      <t>ヤマモトグン</t>
    </rPh>
    <phoneticPr fontId="2"/>
  </si>
  <si>
    <t>男鹿市船川港船川字海岸通り1-8-6</t>
  </si>
  <si>
    <t>秋田市飯島西袋一丁目1番1号</t>
    <rPh sb="7" eb="8">
      <t>1</t>
    </rPh>
    <rPh sb="8" eb="10">
      <t>チョウメ</t>
    </rPh>
    <rPh sb="11" eb="12">
      <t>バン</t>
    </rPh>
    <rPh sb="13" eb="14">
      <t>ゴウ</t>
    </rPh>
    <phoneticPr fontId="2"/>
  </si>
  <si>
    <t>秋田市川元松丘町4番30号</t>
    <rPh sb="9" eb="10">
      <t>バン</t>
    </rPh>
    <rPh sb="12" eb="13">
      <t>ゴウ</t>
    </rPh>
    <phoneticPr fontId="2"/>
  </si>
  <si>
    <t>秋田市南通みその町3番15号</t>
    <rPh sb="10" eb="11">
      <t>バン</t>
    </rPh>
    <rPh sb="13" eb="14">
      <t>ゴウ</t>
    </rPh>
    <phoneticPr fontId="2"/>
  </si>
  <si>
    <t>秋田市千秋久保田町6番10号</t>
  </si>
  <si>
    <t>秋田市中通6丁目1番58号</t>
  </si>
  <si>
    <t>秋田市土崎港中央4丁目4番26号</t>
  </si>
  <si>
    <t>秋田市牛島西1丁目7番5号</t>
  </si>
  <si>
    <t>秋田市飯島字堀川84番地</t>
  </si>
  <si>
    <t>秋田市浜田藍の原52番地</t>
  </si>
  <si>
    <t>秋田市外旭川字三後田142番地</t>
  </si>
  <si>
    <t>秋田市下新城中野字琵琶沼124番地1</t>
  </si>
  <si>
    <t>大館市比内町扇田字本道端7番地1</t>
  </si>
  <si>
    <t>南秋田郡八郎潟町川崎字貝保98番1</t>
  </si>
  <si>
    <t>潟上市天王字上江川47番地</t>
  </si>
  <si>
    <t>潟上市昭和大久保字北野出戸道脇41番地</t>
  </si>
  <si>
    <t>秋田市上北手猿田字苗代沢222番地1</t>
  </si>
  <si>
    <t>秋田市柳田字石神59番地</t>
  </si>
  <si>
    <t>秋田市中通4丁目1番28号</t>
  </si>
  <si>
    <t>秋田市河辺戸島上野4番地3</t>
  </si>
  <si>
    <t>由利本荘市川口字家後38番地</t>
  </si>
  <si>
    <t>由利本荘市岩渕下110番地</t>
  </si>
  <si>
    <t>由利本荘市水林456番地4</t>
  </si>
  <si>
    <t>由利本荘市石脇字田尻33番地</t>
  </si>
  <si>
    <t>由利本荘市岩城内道川字井戸ノ沢84番地40</t>
  </si>
  <si>
    <t>にかほ市象潟町小滝字麻針堰16番地</t>
  </si>
  <si>
    <t>大仙市大曲通町8-65</t>
  </si>
  <si>
    <t>大仙市大曲あけぼの町9番26号</t>
  </si>
  <si>
    <t>大仙市大曲上栄町6番4号</t>
    <rPh sb="9" eb="10">
      <t>バン</t>
    </rPh>
    <rPh sb="11" eb="12">
      <t>ゴウ</t>
    </rPh>
    <phoneticPr fontId="2"/>
  </si>
  <si>
    <t>仙北市角館町岩瀬3番地</t>
  </si>
  <si>
    <t>大仙市協和上淀川字五百刈田352番地</t>
  </si>
  <si>
    <t>仙北市田沢湖生保内字浮世坂17番地1</t>
  </si>
  <si>
    <t>大仙市協和上淀川五百刈田277番地1</t>
  </si>
  <si>
    <t>横手市大森町字菅生田245番地205</t>
  </si>
  <si>
    <t>横手市前郷字八ツ口３番１</t>
  </si>
  <si>
    <t>横手市根岸町5番31号</t>
    <rPh sb="7" eb="8">
      <t>バン</t>
    </rPh>
    <rPh sb="10" eb="11">
      <t>ゴウ</t>
    </rPh>
    <phoneticPr fontId="2"/>
  </si>
  <si>
    <t>横手市根岸町8番21号</t>
  </si>
  <si>
    <t>湯沢市山田字勇ケ岡25</t>
  </si>
  <si>
    <t xml:space="preserve">湯沢市字中屋敷75番地  </t>
  </si>
  <si>
    <t>雄勝郡羽後町西馬音内字大戸道44番地5</t>
  </si>
  <si>
    <t>秋田市土崎港中央１丁目17-23</t>
    <rPh sb="0" eb="3">
      <t>アキタシ</t>
    </rPh>
    <rPh sb="3" eb="5">
      <t>ツチザキ</t>
    </rPh>
    <rPh sb="5" eb="6">
      <t>ミナト</t>
    </rPh>
    <rPh sb="6" eb="8">
      <t>チュウオウ</t>
    </rPh>
    <rPh sb="9" eb="11">
      <t>チョウメ</t>
    </rPh>
    <phoneticPr fontId="2"/>
  </si>
  <si>
    <t>病　　院　　名</t>
    <rPh sb="0" eb="1">
      <t>ヤマイ</t>
    </rPh>
    <rPh sb="3" eb="4">
      <t>イン</t>
    </rPh>
    <rPh sb="6" eb="7">
      <t>メイ</t>
    </rPh>
    <phoneticPr fontId="1"/>
  </si>
  <si>
    <t>k55</t>
  </si>
  <si>
    <t>k05</t>
    <phoneticPr fontId="1"/>
  </si>
  <si>
    <t>k06</t>
    <phoneticPr fontId="1"/>
  </si>
  <si>
    <t>k07</t>
    <phoneticPr fontId="1"/>
  </si>
  <si>
    <t>島田病院</t>
    <phoneticPr fontId="1"/>
  </si>
  <si>
    <t>能代病院</t>
    <phoneticPr fontId="1"/>
  </si>
  <si>
    <t>能代山本医師会病院</t>
    <phoneticPr fontId="1"/>
  </si>
  <si>
    <t>秋田病院</t>
    <phoneticPr fontId="1"/>
  </si>
  <si>
    <t>北秋田市立阿仁診療所</t>
    <phoneticPr fontId="1"/>
  </si>
  <si>
    <t>大館市立扇田病院</t>
    <phoneticPr fontId="1"/>
  </si>
  <si>
    <t>今井病院</t>
    <phoneticPr fontId="1"/>
  </si>
  <si>
    <t>大館市立総合病院</t>
    <phoneticPr fontId="1"/>
  </si>
  <si>
    <t>秋田労災病院</t>
    <phoneticPr fontId="1"/>
  </si>
  <si>
    <t>大湯リハビリ温泉病院</t>
    <phoneticPr fontId="1"/>
  </si>
  <si>
    <t>コードを選択</t>
    <rPh sb="4" eb="6">
      <t>センタク</t>
    </rPh>
    <phoneticPr fontId="1"/>
  </si>
  <si>
    <t>k01</t>
  </si>
  <si>
    <t>k00</t>
  </si>
  <si>
    <t>k00</t>
    <phoneticPr fontId="1"/>
  </si>
  <si>
    <t>秋田大学医学部附属病院</t>
    <rPh sb="0" eb="4">
      <t>アキタダイガク</t>
    </rPh>
    <rPh sb="4" eb="7">
      <t>イガクブ</t>
    </rPh>
    <rPh sb="7" eb="9">
      <t>フゾク</t>
    </rPh>
    <rPh sb="9" eb="11">
      <t>ビョウイン</t>
    </rPh>
    <phoneticPr fontId="1"/>
  </si>
  <si>
    <t>秋田市本道1丁目1号</t>
    <rPh sb="0" eb="3">
      <t>アキタシ</t>
    </rPh>
    <rPh sb="3" eb="5">
      <t>ホンドウ</t>
    </rPh>
    <rPh sb="6" eb="8">
      <t>チョウメ</t>
    </rPh>
    <rPh sb="9" eb="10">
      <t>ゴウ</t>
    </rPh>
    <phoneticPr fontId="1"/>
  </si>
  <si>
    <t>都道府県番号</t>
    <rPh sb="0" eb="4">
      <t>トドウフケン</t>
    </rPh>
    <rPh sb="4" eb="6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</si>
  <si>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</si>
  <si>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</si>
  <si>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</si>
  <si>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</si>
  <si>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</si>
  <si>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</si>
  <si>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</si>
  <si>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</si>
  <si>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</si>
  <si>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</si>
  <si>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</si>
  <si>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</si>
  <si>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</si>
  <si>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</si>
  <si>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3">
      <t>カナガワ</t>
    </rPh>
    <rPh sb="3" eb="4">
      <t>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</si>
  <si>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</si>
  <si>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</si>
  <si>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</si>
  <si>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</si>
  <si>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</si>
  <si>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</si>
  <si>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</si>
  <si>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</si>
  <si>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</si>
  <si>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</si>
  <si>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</si>
  <si>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</si>
  <si>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</si>
  <si>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</si>
  <si>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</si>
  <si>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岡山県</t>
    <rPh sb="0" eb="3">
      <t>オカヤマケン</t>
    </rPh>
    <phoneticPr fontId="1"/>
  </si>
  <si>
    <t>和歌山県</t>
    <rPh sb="0" eb="4">
      <t>ワカヤマケン</t>
    </rPh>
    <phoneticPr fontId="1"/>
  </si>
  <si>
    <t>鳥取県</t>
    <rPh sb="0" eb="2">
      <t>トットリ</t>
    </rPh>
    <rPh sb="2" eb="3">
      <t>ケン</t>
    </rPh>
    <phoneticPr fontId="1"/>
  </si>
  <si>
    <t>島根県</t>
    <rPh sb="0" eb="3">
      <t>シマネケン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</si>
  <si>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</si>
  <si>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</si>
  <si>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</si>
  <si>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</si>
  <si>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</si>
  <si>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</si>
  <si>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</si>
  <si>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</si>
  <si>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</si>
  <si>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</si>
  <si>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</si>
  <si>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</si>
  <si>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</si>
  <si>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</si>
  <si>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k99</t>
  </si>
  <si>
    <t>k99</t>
    <phoneticPr fontId="1"/>
  </si>
  <si>
    <t>１年</t>
  </si>
  <si>
    <t>４年</t>
  </si>
  <si>
    <t>７年</t>
  </si>
  <si>
    <t>０年</t>
  </si>
  <si>
    <t>２年</t>
  </si>
  <si>
    <t>記入してください</t>
    <rPh sb="0" eb="2">
      <t>キニュウ</t>
    </rPh>
    <phoneticPr fontId="1"/>
  </si>
  <si>
    <t>自動で入力されます</t>
    <rPh sb="0" eb="2">
      <t>ジドウ</t>
    </rPh>
    <rPh sb="3" eb="5">
      <t>ニュウリョク</t>
    </rPh>
    <phoneticPr fontId="1"/>
  </si>
  <si>
    <t>選択してください</t>
    <rPh sb="0" eb="2">
      <t>センタク</t>
    </rPh>
    <phoneticPr fontId="1"/>
  </si>
  <si>
    <t>施設名</t>
    <rPh sb="0" eb="1">
      <t>シ</t>
    </rPh>
    <rPh sb="1" eb="2">
      <t>セツ</t>
    </rPh>
    <rPh sb="2" eb="3">
      <t>ナ</t>
    </rPh>
    <phoneticPr fontId="1"/>
  </si>
  <si>
    <t>↓コードを選択</t>
    <rPh sb="5" eb="7">
      <t>センタク</t>
    </rPh>
    <phoneticPr fontId="1"/>
  </si>
  <si>
    <t>↓自動で入力されます</t>
    <rPh sb="1" eb="3">
      <t>ジドウ</t>
    </rPh>
    <rPh sb="4" eb="6">
      <t>ニュウリョク</t>
    </rPh>
    <phoneticPr fontId="1"/>
  </si>
  <si>
    <t>修了</t>
  </si>
  <si>
    <t>その他(右欄に記入してください)</t>
    <rPh sb="2" eb="3">
      <t>タ</t>
    </rPh>
    <rPh sb="4" eb="5">
      <t>ミギ</t>
    </rPh>
    <rPh sb="5" eb="6">
      <t>ラン</t>
    </rPh>
    <rPh sb="7" eb="9">
      <t>キニュウ</t>
    </rPh>
    <phoneticPr fontId="2"/>
  </si>
  <si>
    <t>左欄でその他の場合のみ記入してください</t>
    <rPh sb="0" eb="1">
      <t>ヒダリ</t>
    </rPh>
    <rPh sb="1" eb="2">
      <t>ラン</t>
    </rPh>
    <rPh sb="5" eb="6">
      <t>タ</t>
    </rPh>
    <rPh sb="7" eb="9">
      <t>バアイ</t>
    </rPh>
    <rPh sb="11" eb="13">
      <t>キニュウ</t>
    </rPh>
    <phoneticPr fontId="1"/>
  </si>
  <si>
    <t>○○○○病院</t>
    <rPh sb="4" eb="6">
      <t>ビョウイン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</si>
  <si>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</si>
  <si>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</si>
  <si>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該当ある場合のみ記入</t>
    <rPh sb="0" eb="2">
      <t>ガイトウ</t>
    </rPh>
    <rPh sb="4" eb="6">
      <t>バアイ</t>
    </rPh>
    <rPh sb="8" eb="10">
      <t>キニュウ</t>
    </rPh>
    <phoneticPr fontId="1"/>
  </si>
  <si>
    <t>内科</t>
  </si>
  <si>
    <t>小児科</t>
  </si>
  <si>
    <t>皮膚科</t>
  </si>
  <si>
    <t>精神科</t>
  </si>
  <si>
    <t>消化器内科</t>
  </si>
  <si>
    <t>小児外科</t>
  </si>
  <si>
    <t>アレルギー</t>
  </si>
  <si>
    <t>老年科</t>
  </si>
  <si>
    <t>救急科</t>
  </si>
  <si>
    <t>その他</t>
  </si>
  <si>
    <t>秋田大学医学部附属病院</t>
  </si>
  <si>
    <t>○○病院</t>
    <rPh sb="2" eb="4">
      <t>ビョウイン</t>
    </rPh>
    <phoneticPr fontId="1"/>
  </si>
  <si>
    <t>※不明箇所は空欄のまま御提出ください。</t>
    <rPh sb="1" eb="3">
      <t>フメイ</t>
    </rPh>
    <rPh sb="3" eb="5">
      <t>カショ</t>
    </rPh>
    <rPh sb="6" eb="8">
      <t>クウラン</t>
    </rPh>
    <rPh sb="11" eb="14">
      <t>ゴテイシュツ</t>
    </rPh>
    <phoneticPr fontId="1"/>
  </si>
  <si>
    <t>記入してください</t>
    <rPh sb="0" eb="2">
      <t>キニュウ</t>
    </rPh>
    <phoneticPr fontId="1"/>
  </si>
  <si>
    <t>都道府県番号
を選択</t>
    <rPh sb="0" eb="4">
      <t>トドウフケン</t>
    </rPh>
    <rPh sb="4" eb="6">
      <t>バンゴウ</t>
    </rPh>
    <rPh sb="8" eb="10">
      <t>センタク</t>
    </rPh>
    <phoneticPr fontId="1"/>
  </si>
  <si>
    <t>左欄でその他の場合のみ
記入してください</t>
    <phoneticPr fontId="1"/>
  </si>
  <si>
    <t>k56</t>
  </si>
  <si>
    <t>佐藤病院</t>
    <rPh sb="0" eb="2">
      <t>サトウ</t>
    </rPh>
    <rPh sb="2" eb="4">
      <t>ビョウイン</t>
    </rPh>
    <phoneticPr fontId="1"/>
  </si>
  <si>
    <t>由利本荘市小人町117-3</t>
    <phoneticPr fontId="1"/>
  </si>
  <si>
    <t>k40</t>
    <phoneticPr fontId="1"/>
  </si>
  <si>
    <t>臨床研修施設名</t>
    <rPh sb="0" eb="2">
      <t>リンショウ</t>
    </rPh>
    <rPh sb="2" eb="4">
      <t>ケンシュウ</t>
    </rPh>
    <rPh sb="4" eb="6">
      <t>シセツ</t>
    </rPh>
    <rPh sb="6" eb="7">
      <t>メイ</t>
    </rPh>
    <phoneticPr fontId="1"/>
  </si>
  <si>
    <t>臨床研修施設に所属する
１年目の臨床研修医数</t>
    <rPh sb="0" eb="2">
      <t>リンショウ</t>
    </rPh>
    <rPh sb="2" eb="4">
      <t>ケンシュウ</t>
    </rPh>
    <rPh sb="4" eb="6">
      <t>シセツ</t>
    </rPh>
    <rPh sb="7" eb="9">
      <t>ショゾク</t>
    </rPh>
    <rPh sb="13" eb="15">
      <t>ネンメ</t>
    </rPh>
    <rPh sb="16" eb="18">
      <t>リンショウ</t>
    </rPh>
    <rPh sb="18" eb="21">
      <t>ケンシュウイ</t>
    </rPh>
    <rPh sb="21" eb="22">
      <t>スウ</t>
    </rPh>
    <phoneticPr fontId="1"/>
  </si>
  <si>
    <t>臨床研修施設に所属する
２年目の臨床研修医数</t>
    <rPh sb="0" eb="2">
      <t>リンショウ</t>
    </rPh>
    <rPh sb="2" eb="4">
      <t>ケンシュウ</t>
    </rPh>
    <rPh sb="4" eb="6">
      <t>シセツ</t>
    </rPh>
    <rPh sb="7" eb="9">
      <t>ショゾク</t>
    </rPh>
    <rPh sb="13" eb="15">
      <t>ネンメ</t>
    </rPh>
    <rPh sb="16" eb="18">
      <t>リンショウ</t>
    </rPh>
    <rPh sb="18" eb="21">
      <t>ケンシュウイ</t>
    </rPh>
    <rPh sb="21" eb="22">
      <t>スウ</t>
    </rPh>
    <phoneticPr fontId="1"/>
  </si>
  <si>
    <t>秋田大学関連病院協議会加盟医療機関等一覧(R6.4.1現在)</t>
    <rPh sb="17" eb="18">
      <t>トウ</t>
    </rPh>
    <rPh sb="27" eb="29">
      <t>ゲンザイ</t>
    </rPh>
    <phoneticPr fontId="1"/>
  </si>
  <si>
    <t>※個人情報の取扱いについては，国立大学法人秋田大学個人情報保護規程に基づいて管理し，医師派遣等に係る業務のみに使用します。</t>
    <rPh sb="1" eb="3">
      <t>コジン</t>
    </rPh>
    <rPh sb="3" eb="5">
      <t>ジョウホウ</t>
    </rPh>
    <rPh sb="6" eb="8">
      <t>トリアツカイ</t>
    </rPh>
    <rPh sb="15" eb="17">
      <t>コクリツ</t>
    </rPh>
    <rPh sb="17" eb="19">
      <t>ダイガク</t>
    </rPh>
    <rPh sb="19" eb="21">
      <t>ホウジン</t>
    </rPh>
    <rPh sb="21" eb="25">
      <t>アキタダイガク</t>
    </rPh>
    <rPh sb="25" eb="27">
      <t>コジン</t>
    </rPh>
    <rPh sb="27" eb="29">
      <t>ジョウホウ</t>
    </rPh>
    <rPh sb="29" eb="31">
      <t>ホゴ</t>
    </rPh>
    <rPh sb="31" eb="33">
      <t>キテイ</t>
    </rPh>
    <rPh sb="34" eb="35">
      <t>モト</t>
    </rPh>
    <rPh sb="38" eb="40">
      <t>カンリ</t>
    </rPh>
    <rPh sb="42" eb="44">
      <t>イシ</t>
    </rPh>
    <rPh sb="44" eb="46">
      <t>ハケン</t>
    </rPh>
    <rPh sb="46" eb="47">
      <t>トウ</t>
    </rPh>
    <rPh sb="48" eb="49">
      <t>カカ</t>
    </rPh>
    <rPh sb="50" eb="52">
      <t>ギョウム</t>
    </rPh>
    <rPh sb="55" eb="57">
      <t>シヨウ</t>
    </rPh>
    <phoneticPr fontId="1"/>
  </si>
  <si>
    <t>※たすき掛けの臨床研修医は含まない</t>
    <rPh sb="4" eb="5">
      <t>ガ</t>
    </rPh>
    <rPh sb="7" eb="9">
      <t>リンショウ</t>
    </rPh>
    <rPh sb="9" eb="12">
      <t>ケンシュウイ</t>
    </rPh>
    <rPh sb="13" eb="14">
      <t>フク</t>
    </rPh>
    <phoneticPr fontId="1"/>
  </si>
  <si>
    <t>１
医籍登録番号</t>
    <rPh sb="2" eb="4">
      <t>イセキ</t>
    </rPh>
    <rPh sb="4" eb="6">
      <t>トウロク</t>
    </rPh>
    <rPh sb="6" eb="8">
      <t>バンゴウ</t>
    </rPh>
    <phoneticPr fontId="1"/>
  </si>
  <si>
    <t>２
現在の所属施設名</t>
    <rPh sb="2" eb="4">
      <t>ゲンザイ</t>
    </rPh>
    <rPh sb="5" eb="7">
      <t>ショゾク</t>
    </rPh>
    <rPh sb="7" eb="10">
      <t>シセツメイ</t>
    </rPh>
    <phoneticPr fontId="1"/>
  </si>
  <si>
    <t>３
診療科</t>
    <rPh sb="2" eb="5">
      <t>シンリョウカ</t>
    </rPh>
    <phoneticPr fontId="1"/>
  </si>
  <si>
    <t>４
役職名</t>
    <rPh sb="2" eb="4">
      <t>ヤクショク</t>
    </rPh>
    <rPh sb="4" eb="5">
      <t>メイ</t>
    </rPh>
    <phoneticPr fontId="1"/>
  </si>
  <si>
    <t>５
氏名</t>
    <rPh sb="2" eb="4">
      <t>シメイ</t>
    </rPh>
    <phoneticPr fontId="1"/>
  </si>
  <si>
    <t>６
生年月日</t>
    <rPh sb="2" eb="4">
      <t>セイネン</t>
    </rPh>
    <rPh sb="4" eb="6">
      <t>ガッピ</t>
    </rPh>
    <phoneticPr fontId="1"/>
  </si>
  <si>
    <t>７
前職の所属施設名</t>
    <rPh sb="2" eb="4">
      <t>ゼンショク</t>
    </rPh>
    <rPh sb="5" eb="7">
      <t>ショゾク</t>
    </rPh>
    <rPh sb="7" eb="10">
      <t>シセツメイ</t>
    </rPh>
    <phoneticPr fontId="1"/>
  </si>
  <si>
    <t>８
「その他」の
前職の所属施設名</t>
    <rPh sb="5" eb="6">
      <t>タ</t>
    </rPh>
    <rPh sb="9" eb="11">
      <t>ゼンショク</t>
    </rPh>
    <rPh sb="12" eb="14">
      <t>ショゾク</t>
    </rPh>
    <rPh sb="14" eb="17">
      <t>シセツメイ</t>
    </rPh>
    <phoneticPr fontId="1"/>
  </si>
  <si>
    <t>９
前施設からの
異動年月日</t>
    <rPh sb="2" eb="5">
      <t>ゼンシセツ</t>
    </rPh>
    <rPh sb="9" eb="11">
      <t>イドウ</t>
    </rPh>
    <rPh sb="11" eb="14">
      <t>ネンガッピ</t>
    </rPh>
    <phoneticPr fontId="1"/>
  </si>
  <si>
    <t>10
(医局派遣の場合)
派遣満了年月日</t>
    <rPh sb="4" eb="6">
      <t>イキョク</t>
    </rPh>
    <rPh sb="6" eb="8">
      <t>ハケン</t>
    </rPh>
    <rPh sb="9" eb="11">
      <t>バアイ</t>
    </rPh>
    <rPh sb="13" eb="15">
      <t>ハケン</t>
    </rPh>
    <rPh sb="15" eb="17">
      <t>マンリョウ</t>
    </rPh>
    <rPh sb="17" eb="20">
      <t>ネンガッピ</t>
    </rPh>
    <phoneticPr fontId="1"/>
  </si>
  <si>
    <t>11
医師免許取得
年月日</t>
    <rPh sb="3" eb="5">
      <t>イシ</t>
    </rPh>
    <rPh sb="5" eb="7">
      <t>メンキョ</t>
    </rPh>
    <rPh sb="7" eb="9">
      <t>シュトク</t>
    </rPh>
    <rPh sb="10" eb="13">
      <t>ネンガッピ</t>
    </rPh>
    <phoneticPr fontId="1"/>
  </si>
  <si>
    <t>12
出身医局</t>
    <rPh sb="3" eb="5">
      <t>シュッシン</t>
    </rPh>
    <rPh sb="5" eb="7">
      <t>イキョク</t>
    </rPh>
    <phoneticPr fontId="1"/>
  </si>
  <si>
    <t>13
卒業大学</t>
    <rPh sb="3" eb="5">
      <t>ソツギョウ</t>
    </rPh>
    <rPh sb="5" eb="7">
      <t>ダイガク</t>
    </rPh>
    <phoneticPr fontId="1"/>
  </si>
  <si>
    <t>14
出身地</t>
    <rPh sb="3" eb="6">
      <t>シュッシンチ</t>
    </rPh>
    <phoneticPr fontId="1"/>
  </si>
  <si>
    <t>15
専門研修プログラム
（基本領域学会
・研修プログラム）</t>
    <rPh sb="3" eb="5">
      <t>センモン</t>
    </rPh>
    <rPh sb="5" eb="7">
      <t>ケンシュウ</t>
    </rPh>
    <rPh sb="14" eb="16">
      <t>キホン</t>
    </rPh>
    <rPh sb="16" eb="18">
      <t>リョウイキ</t>
    </rPh>
    <rPh sb="18" eb="20">
      <t>ガッカイ</t>
    </rPh>
    <rPh sb="22" eb="24">
      <t>ケンシュウ</t>
    </rPh>
    <phoneticPr fontId="1"/>
  </si>
  <si>
    <t>16
基本領域</t>
    <rPh sb="3" eb="5">
      <t>キホン</t>
    </rPh>
    <rPh sb="5" eb="7">
      <t>リョウイキ</t>
    </rPh>
    <phoneticPr fontId="1"/>
  </si>
  <si>
    <t>17
基本領域学会・研修
基幹施設</t>
    <rPh sb="3" eb="5">
      <t>キホン</t>
    </rPh>
    <rPh sb="5" eb="7">
      <t>リョウイキ</t>
    </rPh>
    <rPh sb="7" eb="9">
      <t>ガッカイ</t>
    </rPh>
    <rPh sb="10" eb="12">
      <t>ケンシュウ</t>
    </rPh>
    <rPh sb="13" eb="15">
      <t>キカン</t>
    </rPh>
    <rPh sb="15" eb="17">
      <t>シセツ</t>
    </rPh>
    <phoneticPr fontId="1"/>
  </si>
  <si>
    <t>18
「その他」の基本領域学会・研修
基幹施設</t>
    <rPh sb="6" eb="7">
      <t>タ</t>
    </rPh>
    <phoneticPr fontId="1"/>
  </si>
  <si>
    <t>19
サブスペシャリティ
領域</t>
    <rPh sb="13" eb="15">
      <t>リョウイキ</t>
    </rPh>
    <phoneticPr fontId="1"/>
  </si>
  <si>
    <t>20
サブスペシャリティ
領域専門研修
基幹施設</t>
    <rPh sb="13" eb="19">
      <t>リョウイキセンモンケンシュウ</t>
    </rPh>
    <rPh sb="20" eb="22">
      <t>キカン</t>
    </rPh>
    <rPh sb="22" eb="24">
      <t>シセツ</t>
    </rPh>
    <phoneticPr fontId="1"/>
  </si>
  <si>
    <t>21
「その他」のサブスペシャリティ
領域専門研修　基幹施設</t>
    <rPh sb="6" eb="7">
      <t>タ</t>
    </rPh>
    <phoneticPr fontId="1"/>
  </si>
  <si>
    <t>22
ダブルボードに
おける基本領域</t>
    <rPh sb="14" eb="16">
      <t>キホン</t>
    </rPh>
    <rPh sb="16" eb="18">
      <t>リョウイキ</t>
    </rPh>
    <phoneticPr fontId="1"/>
  </si>
  <si>
    <t>23
ダブルボードに
おける専門研修
基幹施設</t>
    <rPh sb="14" eb="16">
      <t>センモン</t>
    </rPh>
    <rPh sb="16" eb="18">
      <t>ケンシュウ</t>
    </rPh>
    <rPh sb="19" eb="21">
      <t>キカン</t>
    </rPh>
    <rPh sb="21" eb="23">
      <t>シセツ</t>
    </rPh>
    <phoneticPr fontId="1"/>
  </si>
  <si>
    <t>24
「その他」のダブルボードに
おける専門研修　基幹施設</t>
    <rPh sb="6" eb="7">
      <t>タ</t>
    </rPh>
    <rPh sb="20" eb="22">
      <t>センモン</t>
    </rPh>
    <rPh sb="22" eb="24">
      <t>ケンシュウ</t>
    </rPh>
    <rPh sb="25" eb="27">
      <t>キカン</t>
    </rPh>
    <rPh sb="27" eb="29">
      <t>シセツ</t>
    </rPh>
    <phoneticPr fontId="1"/>
  </si>
  <si>
    <t>25
地域枠</t>
    <rPh sb="3" eb="5">
      <t>チイキ</t>
    </rPh>
    <rPh sb="5" eb="6">
      <t>ワク</t>
    </rPh>
    <phoneticPr fontId="1"/>
  </si>
  <si>
    <t>26
地域枠・
義務年限残</t>
    <rPh sb="3" eb="5">
      <t>チイキ</t>
    </rPh>
    <rPh sb="5" eb="6">
      <t>ワク</t>
    </rPh>
    <rPh sb="8" eb="10">
      <t>ギム</t>
    </rPh>
    <rPh sb="10" eb="12">
      <t>ネンゲン</t>
    </rPh>
    <rPh sb="12" eb="13">
      <t>ザン</t>
    </rPh>
    <phoneticPr fontId="1"/>
  </si>
  <si>
    <t>27
地域枠・
知事指定期間残</t>
    <rPh sb="3" eb="5">
      <t>チイキ</t>
    </rPh>
    <rPh sb="5" eb="6">
      <t>ワク</t>
    </rPh>
    <rPh sb="8" eb="10">
      <t>チジ</t>
    </rPh>
    <rPh sb="10" eb="12">
      <t>シテイ</t>
    </rPh>
    <rPh sb="12" eb="14">
      <t>キカン</t>
    </rPh>
    <rPh sb="14" eb="15">
      <t>ザン</t>
    </rPh>
    <phoneticPr fontId="1"/>
  </si>
  <si>
    <t>28
育児休暇等期間</t>
    <rPh sb="3" eb="5">
      <t>イクジ</t>
    </rPh>
    <rPh sb="5" eb="7">
      <t>キュウカ</t>
    </rPh>
    <rPh sb="7" eb="8">
      <t>トウ</t>
    </rPh>
    <rPh sb="8" eb="10">
      <t>キカン</t>
    </rPh>
    <phoneticPr fontId="1"/>
  </si>
  <si>
    <t>29
育児休暇等期間</t>
    <rPh sb="3" eb="5">
      <t>イクジ</t>
    </rPh>
    <rPh sb="5" eb="7">
      <t>キュウカ</t>
    </rPh>
    <rPh sb="7" eb="8">
      <t>トウ</t>
    </rPh>
    <rPh sb="8" eb="10">
      <t>キカン</t>
    </rPh>
    <phoneticPr fontId="1"/>
  </si>
  <si>
    <t>30
備考</t>
    <rPh sb="3" eb="5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</si>
</sst>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20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8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7" xfId="0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0" applyFont="1">
      <alignment vertical="center"/>
    </xf>
    <xf numFmtId="14" fontId="6" fillId="0" borderId="0" xfId="0" applyNumberFormat="1" applyFont="1">
      <alignment vertical="center"/>
    </xf>
    <xf numFmtId="0" fontId="6" fillId="0" borderId="0" xfId="0" applyFont="1" applyFill="1">
      <alignment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3" borderId="45" xfId="0" applyFont="1" applyFill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>
      <alignment vertical="center"/>
    </xf>
    <xf numFmtId="0" fontId="6" fillId="3" borderId="4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4" fontId="6" fillId="2" borderId="22" xfId="0" applyNumberFormat="1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177" fontId="6" fillId="2" borderId="23" xfId="0" applyNumberFormat="1" applyFont="1" applyFill="1" applyBorder="1">
      <alignment vertical="center"/>
    </xf>
    <xf numFmtId="0" fontId="6" fillId="0" borderId="23" xfId="0" applyFont="1" applyBorder="1">
      <alignment vertical="center"/>
    </xf>
    <xf numFmtId="0" fontId="6" fillId="2" borderId="23" xfId="0" applyFont="1" applyFill="1" applyBorder="1">
      <alignment vertical="center"/>
    </xf>
    <xf numFmtId="14" fontId="6" fillId="2" borderId="23" xfId="0" applyNumberFormat="1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0" borderId="2" xfId="0" applyFont="1" applyBorder="1">
      <alignment vertical="center"/>
    </xf>
    <xf numFmtId="0" fontId="6" fillId="2" borderId="8" xfId="0" applyFont="1" applyFill="1" applyBorder="1">
      <alignment vertical="center"/>
    </xf>
    <xf numFmtId="14" fontId="6" fillId="2" borderId="23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horizontal="left" vertical="center"/>
    </xf>
    <xf numFmtId="14" fontId="6" fillId="0" borderId="8" xfId="0" applyNumberFormat="1" applyFont="1" applyBorder="1">
      <alignment vertical="center"/>
    </xf>
    <xf numFmtId="14" fontId="6" fillId="3" borderId="23" xfId="0" applyNumberFormat="1" applyFont="1" applyFill="1" applyBorder="1">
      <alignment vertical="center"/>
    </xf>
    <xf numFmtId="14" fontId="6" fillId="3" borderId="7" xfId="0" applyNumberFormat="1" applyFont="1" applyFill="1" applyBorder="1">
      <alignment vertical="center"/>
    </xf>
    <xf numFmtId="14" fontId="6" fillId="2" borderId="52" xfId="0" applyNumberFormat="1" applyFont="1" applyFill="1" applyBorder="1">
      <alignment vertical="center"/>
    </xf>
    <xf numFmtId="14" fontId="6" fillId="3" borderId="23" xfId="0" applyNumberFormat="1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right" vertical="center"/>
    </xf>
    <xf numFmtId="14" fontId="6" fillId="2" borderId="8" xfId="0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177" fontId="6" fillId="2" borderId="24" xfId="0" applyNumberFormat="1" applyFont="1" applyFill="1" applyBorder="1">
      <alignment vertical="center"/>
    </xf>
    <xf numFmtId="0" fontId="6" fillId="2" borderId="24" xfId="0" applyFont="1" applyFill="1" applyBorder="1">
      <alignment vertical="center"/>
    </xf>
    <xf numFmtId="14" fontId="6" fillId="2" borderId="24" xfId="0" applyNumberFormat="1" applyFont="1" applyFill="1" applyBorder="1">
      <alignment vertical="center"/>
    </xf>
    <xf numFmtId="0" fontId="6" fillId="3" borderId="3" xfId="0" applyFont="1" applyFill="1" applyBorder="1">
      <alignment vertical="center"/>
    </xf>
    <xf numFmtId="14" fontId="6" fillId="2" borderId="24" xfId="0" applyNumberFormat="1" applyFont="1" applyFill="1" applyBorder="1" applyAlignment="1">
      <alignment horizontal="right" vertical="center"/>
    </xf>
    <xf numFmtId="176" fontId="6" fillId="3" borderId="3" xfId="0" applyNumberFormat="1" applyFont="1" applyFill="1" applyBorder="1" applyAlignment="1">
      <alignment horizontal="left" vertical="center"/>
    </xf>
    <xf numFmtId="14" fontId="6" fillId="3" borderId="24" xfId="0" applyNumberFormat="1" applyFont="1" applyFill="1" applyBorder="1">
      <alignment vertical="center"/>
    </xf>
    <xf numFmtId="14" fontId="6" fillId="3" borderId="3" xfId="0" applyNumberFormat="1" applyFont="1" applyFill="1" applyBorder="1">
      <alignment vertical="center"/>
    </xf>
    <xf numFmtId="14" fontId="6" fillId="2" borderId="53" xfId="0" applyNumberFormat="1" applyFont="1" applyFill="1" applyBorder="1">
      <alignment vertical="center"/>
    </xf>
    <xf numFmtId="176" fontId="6" fillId="3" borderId="24" xfId="0" applyNumberFormat="1" applyFont="1" applyFill="1" applyBorder="1" applyAlignment="1">
      <alignment horizontal="left" vertical="center"/>
    </xf>
    <xf numFmtId="14" fontId="6" fillId="2" borderId="3" xfId="0" applyNumberFormat="1" applyFont="1" applyFill="1" applyBorder="1" applyAlignment="1">
      <alignment horizontal="right" vertical="center"/>
    </xf>
    <xf numFmtId="14" fontId="6" fillId="2" borderId="4" xfId="0" applyNumberFormat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177" fontId="6" fillId="2" borderId="25" xfId="0" applyNumberFormat="1" applyFont="1" applyFill="1" applyBorder="1">
      <alignment vertical="center"/>
    </xf>
    <xf numFmtId="0" fontId="6" fillId="0" borderId="26" xfId="0" applyFont="1" applyBorder="1">
      <alignment vertical="center"/>
    </xf>
    <xf numFmtId="0" fontId="6" fillId="2" borderId="25" xfId="0" applyFont="1" applyFill="1" applyBorder="1">
      <alignment vertical="center"/>
    </xf>
    <xf numFmtId="14" fontId="6" fillId="2" borderId="25" xfId="0" applyNumberFormat="1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0" borderId="33" xfId="0" applyFont="1" applyBorder="1">
      <alignment vertical="center"/>
    </xf>
    <xf numFmtId="0" fontId="6" fillId="2" borderId="34" xfId="0" applyFont="1" applyFill="1" applyBorder="1">
      <alignment vertical="center"/>
    </xf>
    <xf numFmtId="14" fontId="6" fillId="2" borderId="25" xfId="0" applyNumberFormat="1" applyFont="1" applyFill="1" applyBorder="1" applyAlignment="1">
      <alignment horizontal="right" vertical="center"/>
    </xf>
    <xf numFmtId="176" fontId="6" fillId="3" borderId="5" xfId="0" applyNumberFormat="1" applyFont="1" applyFill="1" applyBorder="1" applyAlignment="1">
      <alignment horizontal="left" vertical="center"/>
    </xf>
    <xf numFmtId="14" fontId="6" fillId="0" borderId="34" xfId="0" applyNumberFormat="1" applyFont="1" applyBorder="1">
      <alignment vertical="center"/>
    </xf>
    <xf numFmtId="14" fontId="6" fillId="3" borderId="25" xfId="0" applyNumberFormat="1" applyFont="1" applyFill="1" applyBorder="1">
      <alignment vertical="center"/>
    </xf>
    <xf numFmtId="14" fontId="6" fillId="3" borderId="5" xfId="0" applyNumberFormat="1" applyFont="1" applyFill="1" applyBorder="1">
      <alignment vertical="center"/>
    </xf>
    <xf numFmtId="14" fontId="6" fillId="2" borderId="54" xfId="0" applyNumberFormat="1" applyFont="1" applyFill="1" applyBorder="1">
      <alignment vertical="center"/>
    </xf>
    <xf numFmtId="0" fontId="6" fillId="3" borderId="25" xfId="0" applyFont="1" applyFill="1" applyBorder="1" applyAlignment="1">
      <alignment horizontal="left" vertical="center"/>
    </xf>
    <xf numFmtId="14" fontId="6" fillId="2" borderId="5" xfId="0" applyNumberFormat="1" applyFont="1" applyFill="1" applyBorder="1" applyAlignment="1">
      <alignment horizontal="right" vertical="center"/>
    </xf>
    <xf numFmtId="14" fontId="6" fillId="2" borderId="6" xfId="0" applyNumberFormat="1" applyFont="1" applyFill="1" applyBorder="1" applyAlignment="1">
      <alignment horizontal="right" vertical="center"/>
    </xf>
    <xf numFmtId="177" fontId="6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48" xfId="0" applyBorder="1">
      <alignment vertical="center"/>
    </xf>
    <xf numFmtId="177" fontId="0" fillId="2" borderId="33" xfId="0" applyNumberFormat="1" applyFill="1" applyBorder="1">
      <alignment vertical="center"/>
    </xf>
    <xf numFmtId="177" fontId="0" fillId="2" borderId="34" xfId="0" applyNumberFormat="1" applyFill="1" applyBorder="1">
      <alignment vertical="center"/>
    </xf>
    <xf numFmtId="0" fontId="7" fillId="0" borderId="5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3" borderId="49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57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5"/>
  <sheetViews>
    <sheetView tabSelected="1" zoomScale="40" zoomScaleNormal="40" zoomScaleSheetLayoutView="25" zoomScalePageLayoutView="10" workbookViewId="0">
      <selection activeCell="B5" sqref="B5"/>
    </sheetView>
  </sheetViews>
  <sheetFormatPr defaultRowHeight="32.4"/>
  <cols>
    <col min="1" max="1" width="11.296875" style="28" customWidth="1"/>
    <col min="2" max="2" width="29" style="106" bestFit="1" customWidth="1"/>
    <col min="3" max="3" width="40.09765625" style="30" bestFit="1" customWidth="1"/>
    <col min="4" max="4" width="29" style="30" bestFit="1" customWidth="1"/>
    <col min="5" max="5" width="29" style="30" customWidth="1"/>
    <col min="6" max="6" width="29" style="30" bestFit="1" customWidth="1"/>
    <col min="7" max="7" width="29" style="31" bestFit="1" customWidth="1"/>
    <col min="8" max="8" width="18.796875" style="30" bestFit="1" customWidth="1"/>
    <col min="9" max="9" width="57.5" style="30" customWidth="1"/>
    <col min="10" max="10" width="64.5" style="30" bestFit="1" customWidth="1"/>
    <col min="11" max="15" width="29" style="30" bestFit="1" customWidth="1"/>
    <col min="16" max="16" width="25.59765625" style="30" customWidth="1"/>
    <col min="17" max="17" width="31.8984375" style="30" customWidth="1"/>
    <col min="18" max="19" width="32.296875" style="30" customWidth="1"/>
    <col min="20" max="20" width="41.09765625" style="30" bestFit="1" customWidth="1"/>
    <col min="21" max="21" width="49.8984375" style="30" customWidth="1"/>
    <col min="22" max="22" width="32.296875" style="30" customWidth="1"/>
    <col min="23" max="23" width="41.09765625" style="30" bestFit="1" customWidth="1"/>
    <col min="24" max="24" width="50.09765625" style="30" customWidth="1"/>
    <col min="25" max="26" width="32.296875" style="30" customWidth="1"/>
    <col min="27" max="27" width="50.09765625" style="30" customWidth="1"/>
    <col min="28" max="30" width="29" style="30" bestFit="1" customWidth="1"/>
    <col min="31" max="31" width="36.5" style="30" bestFit="1" customWidth="1"/>
    <col min="32" max="32" width="40.09765625" style="30" bestFit="1" customWidth="1"/>
    <col min="33" max="33" width="36.19921875" style="30" customWidth="1"/>
    <col min="34" max="16384" width="8.796875" style="30"/>
  </cols>
  <sheetData>
    <row r="1" spans="1:33">
      <c r="B1" s="29"/>
      <c r="AE1" s="32"/>
    </row>
    <row r="2" spans="1:33">
      <c r="A2" s="27" t="s">
        <v>12</v>
      </c>
      <c r="B2" s="33"/>
      <c r="D2" s="27"/>
      <c r="E2" s="27"/>
      <c r="F2" s="27"/>
      <c r="AE2" s="32"/>
    </row>
    <row r="3" spans="1:33" ht="33" thickBot="1">
      <c r="A3" s="27"/>
      <c r="B3" s="33"/>
      <c r="D3" s="27"/>
      <c r="E3" s="27"/>
      <c r="F3" s="27"/>
      <c r="R3" s="34"/>
      <c r="S3" s="34"/>
      <c r="T3" s="34"/>
      <c r="U3" s="34"/>
      <c r="V3" s="34"/>
      <c r="W3" s="34"/>
      <c r="X3" s="34"/>
      <c r="Y3" s="34"/>
      <c r="Z3" s="34"/>
      <c r="AA3" s="34"/>
      <c r="AE3" s="32"/>
    </row>
    <row r="4" spans="1:33">
      <c r="A4" s="125" t="s">
        <v>247</v>
      </c>
      <c r="B4" s="35" t="s">
        <v>248</v>
      </c>
      <c r="C4" s="36" t="s">
        <v>249</v>
      </c>
      <c r="D4" s="37"/>
      <c r="E4" s="41"/>
      <c r="F4" s="27"/>
      <c r="AE4" s="32"/>
    </row>
    <row r="5" spans="1:33" ht="33" thickBot="1">
      <c r="A5" s="126"/>
      <c r="B5" s="38" t="s">
        <v>184</v>
      </c>
      <c r="C5" s="120" t="str">
        <f>VLOOKUP(B5,'リスト 現在の所属施設名'!A4:B61,2,TRUE)</f>
        <v>秋田大学医学部附属病院</v>
      </c>
      <c r="D5" s="121"/>
      <c r="E5" s="41"/>
      <c r="F5" s="27"/>
      <c r="AD5" s="39"/>
      <c r="AE5" s="40"/>
      <c r="AF5" s="41"/>
      <c r="AG5" s="41"/>
    </row>
    <row r="6" spans="1:33">
      <c r="A6" s="27"/>
      <c r="B6" s="33"/>
      <c r="D6" s="27"/>
      <c r="E6" s="27"/>
      <c r="F6" s="27"/>
      <c r="AD6" s="39"/>
      <c r="AE6" s="40"/>
      <c r="AF6" s="41"/>
      <c r="AG6" s="41"/>
    </row>
    <row r="7" spans="1:33" ht="36.6">
      <c r="A7" s="122" t="s">
        <v>269</v>
      </c>
      <c r="B7" s="122"/>
      <c r="C7" s="122"/>
      <c r="D7" s="122"/>
      <c r="E7" s="122"/>
      <c r="F7" s="122"/>
      <c r="G7" s="122"/>
    </row>
    <row r="8" spans="1:33" ht="37.200000000000003" thickBot="1">
      <c r="A8" s="111" t="s">
        <v>281</v>
      </c>
      <c r="B8" s="111"/>
      <c r="C8" s="111"/>
      <c r="D8" s="111"/>
      <c r="E8" s="111"/>
      <c r="F8" s="111"/>
      <c r="G8" s="111"/>
      <c r="H8" s="112"/>
      <c r="I8" s="112"/>
      <c r="J8" s="112"/>
    </row>
    <row r="9" spans="1:33" s="44" customFormat="1" ht="107.4" customHeight="1">
      <c r="A9" s="127" t="s">
        <v>0</v>
      </c>
      <c r="B9" s="130" t="s">
        <v>283</v>
      </c>
      <c r="C9" s="132" t="s">
        <v>284</v>
      </c>
      <c r="D9" s="118" t="s">
        <v>285</v>
      </c>
      <c r="E9" s="118" t="s">
        <v>286</v>
      </c>
      <c r="F9" s="118" t="s">
        <v>287</v>
      </c>
      <c r="G9" s="134" t="s">
        <v>288</v>
      </c>
      <c r="H9" s="136" t="s">
        <v>289</v>
      </c>
      <c r="I9" s="137"/>
      <c r="J9" s="140" t="s">
        <v>290</v>
      </c>
      <c r="K9" s="118" t="s">
        <v>291</v>
      </c>
      <c r="L9" s="118" t="s">
        <v>292</v>
      </c>
      <c r="M9" s="118" t="s">
        <v>293</v>
      </c>
      <c r="N9" s="118" t="s">
        <v>294</v>
      </c>
      <c r="O9" s="118" t="s">
        <v>295</v>
      </c>
      <c r="P9" s="136" t="s">
        <v>296</v>
      </c>
      <c r="Q9" s="142"/>
      <c r="R9" s="123" t="s">
        <v>297</v>
      </c>
      <c r="S9" s="123" t="s">
        <v>298</v>
      </c>
      <c r="T9" s="146" t="s">
        <v>299</v>
      </c>
      <c r="U9" s="148" t="s">
        <v>300</v>
      </c>
      <c r="V9" s="123" t="s">
        <v>301</v>
      </c>
      <c r="W9" s="146" t="s">
        <v>302</v>
      </c>
      <c r="X9" s="148" t="s">
        <v>303</v>
      </c>
      <c r="Y9" s="123" t="s">
        <v>304</v>
      </c>
      <c r="Z9" s="146" t="s">
        <v>305</v>
      </c>
      <c r="AA9" s="148" t="s">
        <v>306</v>
      </c>
      <c r="AB9" s="123" t="s">
        <v>307</v>
      </c>
      <c r="AC9" s="123" t="s">
        <v>308</v>
      </c>
      <c r="AD9" s="123" t="s">
        <v>309</v>
      </c>
      <c r="AE9" s="42" t="s">
        <v>310</v>
      </c>
      <c r="AF9" s="43" t="s">
        <v>311</v>
      </c>
      <c r="AG9" s="118" t="s">
        <v>312</v>
      </c>
    </row>
    <row r="10" spans="1:33" s="44" customFormat="1" ht="35.4" customHeight="1">
      <c r="A10" s="128"/>
      <c r="B10" s="131"/>
      <c r="C10" s="133"/>
      <c r="D10" s="119"/>
      <c r="E10" s="119"/>
      <c r="F10" s="119"/>
      <c r="G10" s="135"/>
      <c r="H10" s="138"/>
      <c r="I10" s="139"/>
      <c r="J10" s="141"/>
      <c r="K10" s="119"/>
      <c r="L10" s="119"/>
      <c r="M10" s="119"/>
      <c r="N10" s="119"/>
      <c r="O10" s="119"/>
      <c r="P10" s="138"/>
      <c r="Q10" s="143"/>
      <c r="R10" s="124"/>
      <c r="S10" s="124"/>
      <c r="T10" s="147"/>
      <c r="U10" s="149"/>
      <c r="V10" s="124"/>
      <c r="W10" s="147"/>
      <c r="X10" s="149"/>
      <c r="Y10" s="124"/>
      <c r="Z10" s="147"/>
      <c r="AA10" s="149"/>
      <c r="AB10" s="124"/>
      <c r="AC10" s="124"/>
      <c r="AD10" s="124"/>
      <c r="AE10" s="45" t="s">
        <v>254</v>
      </c>
      <c r="AF10" s="46" t="s">
        <v>255</v>
      </c>
      <c r="AG10" s="144"/>
    </row>
    <row r="11" spans="1:33" s="44" customFormat="1" ht="65.400000000000006" thickBot="1">
      <c r="A11" s="129"/>
      <c r="B11" s="47" t="s">
        <v>244</v>
      </c>
      <c r="C11" s="48" t="s">
        <v>245</v>
      </c>
      <c r="D11" s="49" t="s">
        <v>244</v>
      </c>
      <c r="E11" s="49" t="s">
        <v>270</v>
      </c>
      <c r="F11" s="49" t="s">
        <v>244</v>
      </c>
      <c r="G11" s="50" t="s">
        <v>244</v>
      </c>
      <c r="H11" s="51" t="s">
        <v>182</v>
      </c>
      <c r="I11" s="52" t="s">
        <v>245</v>
      </c>
      <c r="J11" s="53" t="s">
        <v>252</v>
      </c>
      <c r="K11" s="49" t="s">
        <v>244</v>
      </c>
      <c r="L11" s="49" t="s">
        <v>244</v>
      </c>
      <c r="M11" s="49" t="s">
        <v>244</v>
      </c>
      <c r="N11" s="49" t="s">
        <v>244</v>
      </c>
      <c r="O11" s="49" t="s">
        <v>244</v>
      </c>
      <c r="P11" s="51" t="s">
        <v>271</v>
      </c>
      <c r="Q11" s="54" t="s">
        <v>245</v>
      </c>
      <c r="R11" s="55" t="s">
        <v>246</v>
      </c>
      <c r="S11" s="55" t="s">
        <v>246</v>
      </c>
      <c r="T11" s="51" t="s">
        <v>246</v>
      </c>
      <c r="U11" s="56" t="s">
        <v>272</v>
      </c>
      <c r="V11" s="55" t="s">
        <v>246</v>
      </c>
      <c r="W11" s="51" t="s">
        <v>246</v>
      </c>
      <c r="X11" s="56" t="s">
        <v>272</v>
      </c>
      <c r="Y11" s="55" t="s">
        <v>246</v>
      </c>
      <c r="Z11" s="51" t="s">
        <v>246</v>
      </c>
      <c r="AA11" s="56" t="s">
        <v>272</v>
      </c>
      <c r="AB11" s="55" t="s">
        <v>246</v>
      </c>
      <c r="AC11" s="55" t="s">
        <v>246</v>
      </c>
      <c r="AD11" s="55" t="s">
        <v>246</v>
      </c>
      <c r="AE11" s="57" t="s">
        <v>256</v>
      </c>
      <c r="AF11" s="58" t="s">
        <v>256</v>
      </c>
      <c r="AG11" s="145"/>
    </row>
    <row r="12" spans="1:33" ht="75" customHeight="1" thickTop="1">
      <c r="A12" s="59">
        <f>ROW()-10</f>
        <v>2</v>
      </c>
      <c r="B12" s="60">
        <v>123456</v>
      </c>
      <c r="C12" s="61" t="str">
        <f>$C$5</f>
        <v>秋田大学医学部附属病院</v>
      </c>
      <c r="D12" s="62" t="s">
        <v>1</v>
      </c>
      <c r="E12" s="62"/>
      <c r="F12" s="62" t="s">
        <v>2</v>
      </c>
      <c r="G12" s="63">
        <v>32964</v>
      </c>
      <c r="H12" s="64" t="s">
        <v>183</v>
      </c>
      <c r="I12" s="65" t="str">
        <f>VLOOKUP($H12,'リスト 現在の所属施設名'!$A$4:$B$61,2,TRUE)</f>
        <v>かづの厚生病院</v>
      </c>
      <c r="J12" s="66"/>
      <c r="K12" s="63">
        <v>45383</v>
      </c>
      <c r="L12" s="67"/>
      <c r="M12" s="67">
        <v>42461</v>
      </c>
      <c r="N12" s="63" t="s">
        <v>4</v>
      </c>
      <c r="O12" s="63" t="s">
        <v>3</v>
      </c>
      <c r="P12" s="68">
        <v>1</v>
      </c>
      <c r="Q12" s="69" t="str">
        <f>VLOOKUP($P12,'リスト　出身地'!$A$3:$B$49,2,TRUE)</f>
        <v>北海道</v>
      </c>
      <c r="R12" s="70" t="s">
        <v>250</v>
      </c>
      <c r="S12" s="70" t="s">
        <v>257</v>
      </c>
      <c r="T12" s="71" t="s">
        <v>25</v>
      </c>
      <c r="U12" s="72"/>
      <c r="V12" s="70" t="s">
        <v>261</v>
      </c>
      <c r="W12" s="71" t="s">
        <v>25</v>
      </c>
      <c r="X12" s="72"/>
      <c r="Y12" s="70" t="s">
        <v>265</v>
      </c>
      <c r="Z12" s="71" t="s">
        <v>266</v>
      </c>
      <c r="AA12" s="72" t="s">
        <v>268</v>
      </c>
      <c r="AB12" s="70" t="s">
        <v>5</v>
      </c>
      <c r="AC12" s="73" t="s">
        <v>5</v>
      </c>
      <c r="AD12" s="73" t="s">
        <v>5</v>
      </c>
      <c r="AE12" s="74">
        <v>45017</v>
      </c>
      <c r="AF12" s="75">
        <v>45748</v>
      </c>
      <c r="AG12" s="62"/>
    </row>
    <row r="13" spans="1:33" ht="75" customHeight="1">
      <c r="A13" s="76">
        <f>ROW()-10</f>
        <v>3</v>
      </c>
      <c r="B13" s="77">
        <v>234567</v>
      </c>
      <c r="C13" s="61" t="str">
        <f>$C$5</f>
        <v>秋田大学医学部附属病院</v>
      </c>
      <c r="D13" s="78" t="s">
        <v>1</v>
      </c>
      <c r="E13" s="78"/>
      <c r="F13" s="78" t="s">
        <v>6</v>
      </c>
      <c r="G13" s="79">
        <v>34790</v>
      </c>
      <c r="H13" s="80" t="s">
        <v>60</v>
      </c>
      <c r="I13" s="65" t="str">
        <f>VLOOKUP($H13,'リスト 現在の所属施設名'!$A$4:$B$61,2,TRUE)</f>
        <v>大湯リハビリ温泉病院</v>
      </c>
      <c r="J13" s="66"/>
      <c r="K13" s="79">
        <v>45383</v>
      </c>
      <c r="L13" s="81">
        <v>45747</v>
      </c>
      <c r="M13" s="81">
        <v>45383</v>
      </c>
      <c r="N13" s="79" t="s">
        <v>4</v>
      </c>
      <c r="O13" s="79" t="s">
        <v>3</v>
      </c>
      <c r="P13" s="82">
        <v>2</v>
      </c>
      <c r="Q13" s="69" t="str">
        <f>VLOOKUP($P13,'リスト　出身地'!$A$3:$B$49,2,TRUE)</f>
        <v>青森県</v>
      </c>
      <c r="R13" s="83" t="s">
        <v>5</v>
      </c>
      <c r="S13" s="83" t="s">
        <v>258</v>
      </c>
      <c r="T13" s="84" t="s">
        <v>267</v>
      </c>
      <c r="U13" s="85"/>
      <c r="V13" s="83" t="s">
        <v>262</v>
      </c>
      <c r="W13" s="84" t="s">
        <v>267</v>
      </c>
      <c r="X13" s="85"/>
      <c r="Y13" s="83"/>
      <c r="Z13" s="84"/>
      <c r="AA13" s="85"/>
      <c r="AB13" s="83" t="s">
        <v>7</v>
      </c>
      <c r="AC13" s="86" t="s">
        <v>239</v>
      </c>
      <c r="AD13" s="86" t="s">
        <v>242</v>
      </c>
      <c r="AE13" s="87"/>
      <c r="AF13" s="88"/>
      <c r="AG13" s="78"/>
    </row>
    <row r="14" spans="1:33" ht="75" customHeight="1">
      <c r="A14" s="76">
        <f>ROW()-10</f>
        <v>4</v>
      </c>
      <c r="B14" s="77">
        <v>345678</v>
      </c>
      <c r="C14" s="61" t="str">
        <f>$C$5</f>
        <v>秋田大学医学部附属病院</v>
      </c>
      <c r="D14" s="78" t="s">
        <v>1</v>
      </c>
      <c r="E14" s="78"/>
      <c r="F14" s="78" t="s">
        <v>8</v>
      </c>
      <c r="G14" s="79">
        <v>35886</v>
      </c>
      <c r="H14" s="80" t="s">
        <v>276</v>
      </c>
      <c r="I14" s="65" t="str">
        <f>VLOOKUP($H14,'リスト 現在の所属施設名'!$A$4:$B$61,2,TRUE)</f>
        <v>佐藤病院</v>
      </c>
      <c r="J14" s="66"/>
      <c r="K14" s="79">
        <v>45383</v>
      </c>
      <c r="L14" s="81">
        <v>45747</v>
      </c>
      <c r="M14" s="81">
        <v>45383</v>
      </c>
      <c r="N14" s="79" t="s">
        <v>4</v>
      </c>
      <c r="O14" s="79" t="s">
        <v>9</v>
      </c>
      <c r="P14" s="82">
        <v>3</v>
      </c>
      <c r="Q14" s="69" t="str">
        <f>VLOOKUP($P14,'リスト　出身地'!$A$3:$B$49,2,TRUE)</f>
        <v>岩手県</v>
      </c>
      <c r="R14" s="83" t="s">
        <v>5</v>
      </c>
      <c r="S14" s="83" t="s">
        <v>259</v>
      </c>
      <c r="T14" s="84" t="s">
        <v>267</v>
      </c>
      <c r="U14" s="85"/>
      <c r="V14" s="83" t="s">
        <v>263</v>
      </c>
      <c r="W14" s="84" t="s">
        <v>267</v>
      </c>
      <c r="X14" s="85"/>
      <c r="Y14" s="83"/>
      <c r="Z14" s="84"/>
      <c r="AA14" s="85"/>
      <c r="AB14" s="83" t="s">
        <v>7</v>
      </c>
      <c r="AC14" s="86" t="s">
        <v>240</v>
      </c>
      <c r="AD14" s="86" t="s">
        <v>243</v>
      </c>
      <c r="AE14" s="87"/>
      <c r="AF14" s="88"/>
      <c r="AG14" s="78"/>
    </row>
    <row r="15" spans="1:33" ht="75" customHeight="1" thickBot="1">
      <c r="A15" s="89">
        <f>ROW()-10</f>
        <v>5</v>
      </c>
      <c r="B15" s="90">
        <v>456789</v>
      </c>
      <c r="C15" s="91" t="str">
        <f>$C$5</f>
        <v>秋田大学医学部附属病院</v>
      </c>
      <c r="D15" s="92" t="s">
        <v>1</v>
      </c>
      <c r="E15" s="92"/>
      <c r="F15" s="92" t="s">
        <v>11</v>
      </c>
      <c r="G15" s="93">
        <v>34060</v>
      </c>
      <c r="H15" s="94" t="s">
        <v>237</v>
      </c>
      <c r="I15" s="95" t="str">
        <f>VLOOKUP($H15,'リスト 現在の所属施設名'!$A$4:$B$61,2,TRUE)</f>
        <v>その他(右欄に記入してください)</v>
      </c>
      <c r="J15" s="96" t="s">
        <v>253</v>
      </c>
      <c r="K15" s="93">
        <v>45383</v>
      </c>
      <c r="L15" s="97">
        <v>45747</v>
      </c>
      <c r="M15" s="97">
        <v>43556</v>
      </c>
      <c r="N15" s="93" t="s">
        <v>4</v>
      </c>
      <c r="O15" s="93" t="s">
        <v>10</v>
      </c>
      <c r="P15" s="98">
        <v>4</v>
      </c>
      <c r="Q15" s="99" t="str">
        <f>VLOOKUP($P15,'リスト　出身地'!$A$3:$B$49,2,TRUE)</f>
        <v>宮城県</v>
      </c>
      <c r="R15" s="100" t="s">
        <v>7</v>
      </c>
      <c r="S15" s="100" t="s">
        <v>260</v>
      </c>
      <c r="T15" s="101" t="s">
        <v>266</v>
      </c>
      <c r="U15" s="102" t="s">
        <v>268</v>
      </c>
      <c r="V15" s="100" t="s">
        <v>264</v>
      </c>
      <c r="W15" s="101" t="s">
        <v>266</v>
      </c>
      <c r="X15" s="102" t="s">
        <v>268</v>
      </c>
      <c r="Y15" s="100"/>
      <c r="Z15" s="101"/>
      <c r="AA15" s="102"/>
      <c r="AB15" s="100" t="s">
        <v>7</v>
      </c>
      <c r="AC15" s="103" t="s">
        <v>241</v>
      </c>
      <c r="AD15" s="103" t="s">
        <v>240</v>
      </c>
      <c r="AE15" s="104"/>
      <c r="AF15" s="105"/>
      <c r="AG15" s="92"/>
    </row>
  </sheetData>
  <mergeCells count="32">
    <mergeCell ref="Y9:Y10"/>
    <mergeCell ref="AB9:AB10"/>
    <mergeCell ref="AC9:AC10"/>
    <mergeCell ref="AG9:AG11"/>
    <mergeCell ref="T9:T10"/>
    <mergeCell ref="W9:W10"/>
    <mergeCell ref="Z9:Z10"/>
    <mergeCell ref="U9:U10"/>
    <mergeCell ref="X9:X10"/>
    <mergeCell ref="AA9:AA10"/>
    <mergeCell ref="AD9:AD10"/>
    <mergeCell ref="N9:N10"/>
    <mergeCell ref="O9:O10"/>
    <mergeCell ref="P9:Q10"/>
    <mergeCell ref="S9:S10"/>
    <mergeCell ref="V9:V10"/>
    <mergeCell ref="E9:E10"/>
    <mergeCell ref="C5:D5"/>
    <mergeCell ref="A7:G7"/>
    <mergeCell ref="R9:R10"/>
    <mergeCell ref="A4:A5"/>
    <mergeCell ref="A9:A11"/>
    <mergeCell ref="B9:B10"/>
    <mergeCell ref="C9:C10"/>
    <mergeCell ref="D9:D10"/>
    <mergeCell ref="F9:F10"/>
    <mergeCell ref="G9:G10"/>
    <mergeCell ref="H9:I10"/>
    <mergeCell ref="J9:J10"/>
    <mergeCell ref="K9:K10"/>
    <mergeCell ref="L9:L10"/>
    <mergeCell ref="M9:M10"/>
  </mergeCells>
  <phoneticPr fontId="1"/>
  <dataValidations count="9">
    <dataValidation type="list" allowBlank="1" showInputMessage="1" showErrorMessage="1" sqref="V1:V3 V12:V1048576">
      <formula1>"消化器内科,循環器内科,呼吸器内科,血液,内分泌代謝・糖尿病内科,腎臓,膠原病・リウマチ内科,消化器外科,呼吸器外科,心臓血管外科,小児外科,乳腺外科,放射線外科,放射線治療,アレルギー,感染症,老年科,腫瘍内科,内分泌外科,肝臓内科,消化器内視鏡,内分泌代謝内科,糖尿病内科"</formula1>
    </dataValidation>
    <dataValidation type="list" allowBlank="1" showInputMessage="1" showErrorMessage="1" sqref="S1:S6 Y1:Y3 S12:S1048576 Y12:Y1048576">
      <formula1>"内科,小児科,皮膚科,精神科,外科,整形外科,産婦人科,眼科,耳鼻咽頭科,泌尿器科,脳神経外科,放射線科,麻酔科,臨床検査,救急科,形成外科,リハビリテーション科,総合診療"</formula1>
    </dataValidation>
    <dataValidation type="list" allowBlank="1" showInputMessage="1" showErrorMessage="1" sqref="R16:R1048576">
      <formula1>"専攻医,修了,対象外"</formula1>
    </dataValidation>
    <dataValidation type="list" allowBlank="1" showInputMessage="1" showErrorMessage="1" sqref="AB12:AB1048576">
      <formula1>"対象,対象外"</formula1>
    </dataValidation>
    <dataValidation type="list" allowBlank="1" showInputMessage="1" showErrorMessage="1" sqref="R12:R15">
      <formula1>"対象,対象外,修了"</formula1>
    </dataValidation>
    <dataValidation type="list" allowBlank="1" showInputMessage="1" showErrorMessage="1" sqref="AC12:AC15">
      <formula1>"０年,１年,２年,３年,４年,５年,６年,７年,対象外"</formula1>
    </dataValidation>
    <dataValidation type="list" allowBlank="1" showInputMessage="1" showErrorMessage="1" sqref="AD12:AD15">
      <formula1>"０年,１年,２年,３年,４年,対象外"</formula1>
    </dataValidation>
    <dataValidation type="list" allowBlank="1" showInputMessage="1" showErrorMessage="1" sqref="W12:W1048576 T12:T1048576 T1:T3 W1:W3 Z1:Z3 Z12:Z1048576">
      <formula1>"秋田大学医学部附属病院,市立秋田総合病院,秋田赤十字病院,秋田厚生医療センター,中通総合病院,平鹿総合病院,その他"</formula1>
    </dataValidation>
    <dataValidation type="whole" allowBlank="1" showInputMessage="1" showErrorMessage="1" sqref="B12:B1048576">
      <formula1>999</formula1>
      <formula2>1000000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41" orientation="landscape" cellComments="asDisplayed" r:id="rId1"/>
  <colBreaks count="3" manualBreakCount="3">
    <brk id="9" max="24" man="1"/>
    <brk id="17" max="24" man="1"/>
    <brk id="24" max="24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'リスト 現在の所属施設名'!$A$4:$A$61</xm:f>
          </x14:formula1>
          <xm:sqref>B5</xm:sqref>
        </x14:dataValidation>
        <x14:dataValidation type="list" allowBlank="1" showInputMessage="1" showErrorMessage="1">
          <x14:formula1>
            <xm:f>'リスト 現在の所属施設名'!$A$4:$A$61</xm:f>
          </x14:formula1>
          <xm:sqref>H12:H15</xm:sqref>
        </x14:dataValidation>
        <x14:dataValidation type="list" allowBlank="1" showInputMessage="1" showErrorMessage="1">
          <x14:formula1>
            <xm:f>'リスト　出身地'!$A$3:$A$49</xm:f>
          </x14:formula1>
          <xm:sqref>P12:P15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D10"/>
  <sheetViews>
    <sheetView zoomScaleNormal="100" workbookViewId="0">
      <selection activeCell="D16" sqref="C16:D16"/>
    </sheetView>
  </sheetViews>
  <sheetFormatPr defaultRowHeight="18"/>
  <cols>
    <col min="1" max="1" width="4.59765625" customWidth="1"/>
    <col min="2" max="2" width="22.19921875" bestFit="1" customWidth="1"/>
    <col min="3" max="4" width="21.3984375" customWidth="1"/>
    <col min="5" max="5" width="4.796875" customWidth="1"/>
  </cols>
  <sheetData>
    <row r="2" spans="2:4">
      <c r="B2" s="150" t="s">
        <v>13</v>
      </c>
      <c r="C2" s="150"/>
      <c r="D2" s="107"/>
    </row>
    <row r="3" spans="2:4" ht="18.600000000000001" thickBot="1">
      <c r="B3" s="113"/>
      <c r="C3" s="113"/>
      <c r="D3" s="113"/>
    </row>
    <row r="4" spans="2:4">
      <c r="B4" s="157" t="s">
        <v>247</v>
      </c>
      <c r="C4" s="114" t="s">
        <v>248</v>
      </c>
      <c r="D4" s="115" t="s">
        <v>249</v>
      </c>
    </row>
    <row r="5" spans="2:4" ht="18.600000000000001" thickBot="1">
      <c r="B5" s="158"/>
      <c r="C5" s="116" t="s">
        <v>184</v>
      </c>
      <c r="D5" s="117" t="str">
        <f>VLOOKUP(C5,'リスト 現在の所属施設名'!A4:B61,2,TRUE)</f>
        <v>秋田大学医学部附属病院</v>
      </c>
    </row>
    <row r="6" spans="2:4">
      <c r="B6" s="113"/>
      <c r="C6" s="113"/>
      <c r="D6" s="113"/>
    </row>
    <row r="7" spans="2:4" ht="18.600000000000001" thickBot="1">
      <c r="B7" t="s">
        <v>282</v>
      </c>
    </row>
    <row r="8" spans="2:4">
      <c r="B8" s="151" t="s">
        <v>277</v>
      </c>
      <c r="C8" s="153" t="s">
        <v>278</v>
      </c>
      <c r="D8" s="155" t="s">
        <v>279</v>
      </c>
    </row>
    <row r="9" spans="2:4" ht="18.600000000000001" thickBot="1">
      <c r="B9" s="152"/>
      <c r="C9" s="154"/>
      <c r="D9" s="156"/>
    </row>
    <row r="10" spans="2:4" ht="37.200000000000003" customHeight="1" thickTop="1" thickBot="1">
      <c r="B10" s="108" t="str">
        <f>D5</f>
        <v>秋田大学医学部附属病院</v>
      </c>
      <c r="C10" s="109"/>
      <c r="D10" s="110"/>
    </row>
  </sheetData>
  <mergeCells count="5">
    <mergeCell ref="B2:C2"/>
    <mergeCell ref="B8:B9"/>
    <mergeCell ref="C8:C9"/>
    <mergeCell ref="D8:D9"/>
    <mergeCell ref="B4:B5"/>
  </mergeCells>
  <phoneticPr fontId="1"/>
  <pageMargins left="0.79166666666666663" right="0.70866141732283472" top="0.74803149606299213" bottom="0.74803149606299213" header="0.31496062992125984" footer="0.31496062992125984"/>
  <pageSetup paperSize="9" fitToHeight="0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'リスト 現在の所属施設名'!$A$4:$A$61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workbookViewId="0">
      <selection activeCell="C47" sqref="C47"/>
    </sheetView>
  </sheetViews>
  <sheetFormatPr defaultRowHeight="18"/>
  <cols>
    <col min="1" max="1" width="10.69921875" style="1" customWidth="1"/>
    <col min="2" max="2" width="35.8984375" style="2" bestFit="1" customWidth="1"/>
    <col min="3" max="3" width="38.296875" bestFit="1" customWidth="1"/>
  </cols>
  <sheetData>
    <row r="1" spans="1:3">
      <c r="A1" s="159" t="s">
        <v>280</v>
      </c>
      <c r="B1" s="159"/>
      <c r="C1" s="159"/>
    </row>
    <row r="2" spans="1:3" ht="18.600000000000001" thickBot="1">
      <c r="B2" s="1"/>
    </row>
    <row r="3" spans="1:3" ht="18.600000000000001" thickBot="1">
      <c r="A3" s="7" t="s">
        <v>110</v>
      </c>
      <c r="B3" s="14" t="s">
        <v>167</v>
      </c>
      <c r="C3" s="8" t="s">
        <v>111</v>
      </c>
    </row>
    <row r="4" spans="1:3">
      <c r="A4" s="16" t="s">
        <v>185</v>
      </c>
      <c r="B4" s="17" t="s">
        <v>186</v>
      </c>
      <c r="C4" s="18" t="s">
        <v>187</v>
      </c>
    </row>
    <row r="5" spans="1:3">
      <c r="A5" s="6" t="s">
        <v>59</v>
      </c>
      <c r="B5" s="12" t="s">
        <v>14</v>
      </c>
      <c r="C5" s="13" t="s">
        <v>112</v>
      </c>
    </row>
    <row r="6" spans="1:3">
      <c r="A6" s="4" t="s">
        <v>60</v>
      </c>
      <c r="B6" s="3" t="s">
        <v>181</v>
      </c>
      <c r="C6" s="9" t="s">
        <v>113</v>
      </c>
    </row>
    <row r="7" spans="1:3">
      <c r="A7" s="4" t="s">
        <v>61</v>
      </c>
      <c r="B7" s="3" t="s">
        <v>180</v>
      </c>
      <c r="C7" s="9" t="s">
        <v>114</v>
      </c>
    </row>
    <row r="8" spans="1:3">
      <c r="A8" s="4" t="s">
        <v>62</v>
      </c>
      <c r="B8" s="3" t="s">
        <v>179</v>
      </c>
      <c r="C8" s="9" t="s">
        <v>115</v>
      </c>
    </row>
    <row r="9" spans="1:3">
      <c r="A9" s="4" t="s">
        <v>169</v>
      </c>
      <c r="B9" s="3" t="s">
        <v>178</v>
      </c>
      <c r="C9" s="9" t="s">
        <v>116</v>
      </c>
    </row>
    <row r="10" spans="1:3">
      <c r="A10" s="4" t="s">
        <v>170</v>
      </c>
      <c r="B10" s="3" t="s">
        <v>177</v>
      </c>
      <c r="C10" s="9" t="s">
        <v>138</v>
      </c>
    </row>
    <row r="11" spans="1:3">
      <c r="A11" s="4" t="s">
        <v>171</v>
      </c>
      <c r="B11" s="3" t="s">
        <v>15</v>
      </c>
      <c r="C11" s="9" t="s">
        <v>117</v>
      </c>
    </row>
    <row r="12" spans="1:3">
      <c r="A12" s="4" t="s">
        <v>63</v>
      </c>
      <c r="B12" s="3" t="s">
        <v>16</v>
      </c>
      <c r="C12" s="9" t="s">
        <v>118</v>
      </c>
    </row>
    <row r="13" spans="1:3">
      <c r="A13" s="4" t="s">
        <v>64</v>
      </c>
      <c r="B13" s="3" t="s">
        <v>176</v>
      </c>
      <c r="C13" s="9" t="s">
        <v>119</v>
      </c>
    </row>
    <row r="14" spans="1:3">
      <c r="A14" s="4" t="s">
        <v>65</v>
      </c>
      <c r="B14" s="3" t="s">
        <v>17</v>
      </c>
      <c r="C14" s="9" t="s">
        <v>120</v>
      </c>
    </row>
    <row r="15" spans="1:3">
      <c r="A15" s="4" t="s">
        <v>66</v>
      </c>
      <c r="B15" s="3" t="s">
        <v>175</v>
      </c>
      <c r="C15" s="9" t="s">
        <v>121</v>
      </c>
    </row>
    <row r="16" spans="1:3">
      <c r="A16" s="4" t="s">
        <v>67</v>
      </c>
      <c r="B16" s="3" t="s">
        <v>174</v>
      </c>
      <c r="C16" s="9" t="s">
        <v>122</v>
      </c>
    </row>
    <row r="17" spans="1:3">
      <c r="A17" s="4" t="s">
        <v>68</v>
      </c>
      <c r="B17" s="3" t="s">
        <v>173</v>
      </c>
      <c r="C17" s="9" t="s">
        <v>123</v>
      </c>
    </row>
    <row r="18" spans="1:3">
      <c r="A18" s="4" t="s">
        <v>69</v>
      </c>
      <c r="B18" s="3" t="s">
        <v>172</v>
      </c>
      <c r="C18" s="9" t="s">
        <v>124</v>
      </c>
    </row>
    <row r="19" spans="1:3">
      <c r="A19" s="4" t="s">
        <v>70</v>
      </c>
      <c r="B19" s="3" t="s">
        <v>18</v>
      </c>
      <c r="C19" s="9" t="s">
        <v>125</v>
      </c>
    </row>
    <row r="20" spans="1:3">
      <c r="A20" s="4" t="s">
        <v>71</v>
      </c>
      <c r="B20" s="3" t="s">
        <v>19</v>
      </c>
      <c r="C20" s="9" t="s">
        <v>139</v>
      </c>
    </row>
    <row r="21" spans="1:3">
      <c r="A21" s="4" t="s">
        <v>72</v>
      </c>
      <c r="B21" s="3" t="s">
        <v>20</v>
      </c>
      <c r="C21" s="9" t="s">
        <v>140</v>
      </c>
    </row>
    <row r="22" spans="1:3">
      <c r="A22" s="4" t="s">
        <v>73</v>
      </c>
      <c r="B22" s="3" t="s">
        <v>21</v>
      </c>
      <c r="C22" s="9" t="s">
        <v>141</v>
      </c>
    </row>
    <row r="23" spans="1:3">
      <c r="A23" s="4" t="s">
        <v>74</v>
      </c>
      <c r="B23" s="3" t="s">
        <v>22</v>
      </c>
      <c r="C23" s="9" t="s">
        <v>126</v>
      </c>
    </row>
    <row r="24" spans="1:3">
      <c r="A24" s="4" t="s">
        <v>75</v>
      </c>
      <c r="B24" s="3" t="s">
        <v>23</v>
      </c>
      <c r="C24" s="9" t="s">
        <v>127</v>
      </c>
    </row>
    <row r="25" spans="1:3">
      <c r="A25" s="4" t="s">
        <v>76</v>
      </c>
      <c r="B25" s="3" t="s">
        <v>24</v>
      </c>
      <c r="C25" s="9" t="s">
        <v>128</v>
      </c>
    </row>
    <row r="26" spans="1:3">
      <c r="A26" s="4" t="s">
        <v>77</v>
      </c>
      <c r="B26" s="3" t="s">
        <v>25</v>
      </c>
      <c r="C26" s="9" t="s">
        <v>142</v>
      </c>
    </row>
    <row r="27" spans="1:3">
      <c r="A27" s="4" t="s">
        <v>78</v>
      </c>
      <c r="B27" s="3" t="s">
        <v>26</v>
      </c>
      <c r="C27" s="9" t="s">
        <v>129</v>
      </c>
    </row>
    <row r="28" spans="1:3">
      <c r="A28" s="4" t="s">
        <v>79</v>
      </c>
      <c r="B28" s="3" t="s">
        <v>27</v>
      </c>
      <c r="C28" s="9" t="s">
        <v>130</v>
      </c>
    </row>
    <row r="29" spans="1:3">
      <c r="A29" s="4" t="s">
        <v>80</v>
      </c>
      <c r="B29" s="3" t="s">
        <v>28</v>
      </c>
      <c r="C29" s="9" t="s">
        <v>131</v>
      </c>
    </row>
    <row r="30" spans="1:3">
      <c r="A30" s="4" t="s">
        <v>81</v>
      </c>
      <c r="B30" s="3" t="s">
        <v>29</v>
      </c>
      <c r="C30" s="9" t="s">
        <v>132</v>
      </c>
    </row>
    <row r="31" spans="1:3">
      <c r="A31" s="4" t="s">
        <v>82</v>
      </c>
      <c r="B31" s="3" t="s">
        <v>30</v>
      </c>
      <c r="C31" s="9" t="s">
        <v>133</v>
      </c>
    </row>
    <row r="32" spans="1:3">
      <c r="A32" s="4" t="s">
        <v>83</v>
      </c>
      <c r="B32" s="3" t="s">
        <v>31</v>
      </c>
      <c r="C32" s="9" t="s">
        <v>134</v>
      </c>
    </row>
    <row r="33" spans="1:3">
      <c r="A33" s="4" t="s">
        <v>84</v>
      </c>
      <c r="B33" s="3" t="s">
        <v>32</v>
      </c>
      <c r="C33" s="9" t="s">
        <v>135</v>
      </c>
    </row>
    <row r="34" spans="1:3">
      <c r="A34" s="4" t="s">
        <v>85</v>
      </c>
      <c r="B34" s="3" t="s">
        <v>33</v>
      </c>
      <c r="C34" s="9" t="s">
        <v>136</v>
      </c>
    </row>
    <row r="35" spans="1:3">
      <c r="A35" s="4" t="s">
        <v>86</v>
      </c>
      <c r="B35" s="3" t="s">
        <v>34</v>
      </c>
      <c r="C35" s="9" t="s">
        <v>137</v>
      </c>
    </row>
    <row r="36" spans="1:3">
      <c r="A36" s="4" t="s">
        <v>87</v>
      </c>
      <c r="B36" s="3" t="s">
        <v>35</v>
      </c>
      <c r="C36" s="9" t="s">
        <v>143</v>
      </c>
    </row>
    <row r="37" spans="1:3">
      <c r="A37" s="4" t="s">
        <v>88</v>
      </c>
      <c r="B37" s="3" t="s">
        <v>36</v>
      </c>
      <c r="C37" s="9" t="s">
        <v>144</v>
      </c>
    </row>
    <row r="38" spans="1:3">
      <c r="A38" s="4" t="s">
        <v>89</v>
      </c>
      <c r="B38" s="3" t="s">
        <v>37</v>
      </c>
      <c r="C38" s="9" t="s">
        <v>145</v>
      </c>
    </row>
    <row r="39" spans="1:3">
      <c r="A39" s="4" t="s">
        <v>90</v>
      </c>
      <c r="B39" s="3" t="s">
        <v>38</v>
      </c>
      <c r="C39" s="9" t="s">
        <v>146</v>
      </c>
    </row>
    <row r="40" spans="1:3">
      <c r="A40" s="4" t="s">
        <v>91</v>
      </c>
      <c r="B40" s="3" t="s">
        <v>39</v>
      </c>
      <c r="C40" s="9" t="s">
        <v>147</v>
      </c>
    </row>
    <row r="41" spans="1:3">
      <c r="A41" s="4" t="s">
        <v>92</v>
      </c>
      <c r="B41" s="3" t="s">
        <v>40</v>
      </c>
      <c r="C41" s="9" t="s">
        <v>148</v>
      </c>
    </row>
    <row r="42" spans="1:3">
      <c r="A42" s="4" t="s">
        <v>93</v>
      </c>
      <c r="B42" s="3" t="s">
        <v>41</v>
      </c>
      <c r="C42" s="9" t="s">
        <v>149</v>
      </c>
    </row>
    <row r="43" spans="1:3">
      <c r="A43" s="4" t="s">
        <v>94</v>
      </c>
      <c r="B43" s="3" t="s">
        <v>42</v>
      </c>
      <c r="C43" s="9" t="s">
        <v>150</v>
      </c>
    </row>
    <row r="44" spans="1:3">
      <c r="A44" s="160" t="s">
        <v>95</v>
      </c>
      <c r="B44" s="161" t="s">
        <v>274</v>
      </c>
      <c r="C44" s="162" t="s">
        <v>275</v>
      </c>
    </row>
    <row r="45" spans="1:3">
      <c r="A45" s="4" t="s">
        <v>96</v>
      </c>
      <c r="B45" s="3" t="s">
        <v>43</v>
      </c>
      <c r="C45" s="9" t="s">
        <v>151</v>
      </c>
    </row>
    <row r="46" spans="1:3">
      <c r="A46" s="4" t="s">
        <v>97</v>
      </c>
      <c r="B46" s="3" t="s">
        <v>44</v>
      </c>
      <c r="C46" s="9" t="s">
        <v>152</v>
      </c>
    </row>
    <row r="47" spans="1:3">
      <c r="A47" s="4" t="s">
        <v>98</v>
      </c>
      <c r="B47" s="3" t="s">
        <v>45</v>
      </c>
      <c r="C47" s="9" t="s">
        <v>153</v>
      </c>
    </row>
    <row r="48" spans="1:3">
      <c r="A48" s="4" t="s">
        <v>99</v>
      </c>
      <c r="B48" s="3" t="s">
        <v>46</v>
      </c>
      <c r="C48" s="9" t="s">
        <v>154</v>
      </c>
    </row>
    <row r="49" spans="1:3">
      <c r="A49" s="4" t="s">
        <v>100</v>
      </c>
      <c r="B49" s="3" t="s">
        <v>47</v>
      </c>
      <c r="C49" s="9" t="s">
        <v>155</v>
      </c>
    </row>
    <row r="50" spans="1:3">
      <c r="A50" s="4" t="s">
        <v>101</v>
      </c>
      <c r="B50" s="3" t="s">
        <v>48</v>
      </c>
      <c r="C50" s="9" t="s">
        <v>156</v>
      </c>
    </row>
    <row r="51" spans="1:3">
      <c r="A51" s="4" t="s">
        <v>102</v>
      </c>
      <c r="B51" s="3" t="s">
        <v>49</v>
      </c>
      <c r="C51" s="9" t="s">
        <v>157</v>
      </c>
    </row>
    <row r="52" spans="1:3">
      <c r="A52" s="4" t="s">
        <v>103</v>
      </c>
      <c r="B52" s="3" t="s">
        <v>50</v>
      </c>
      <c r="C52" s="9" t="s">
        <v>158</v>
      </c>
    </row>
    <row r="53" spans="1:3">
      <c r="A53" s="4" t="s">
        <v>104</v>
      </c>
      <c r="B53" s="3" t="s">
        <v>51</v>
      </c>
      <c r="C53" s="9" t="s">
        <v>159</v>
      </c>
    </row>
    <row r="54" spans="1:3">
      <c r="A54" s="4" t="s">
        <v>105</v>
      </c>
      <c r="B54" s="3" t="s">
        <v>52</v>
      </c>
      <c r="C54" s="9" t="s">
        <v>160</v>
      </c>
    </row>
    <row r="55" spans="1:3">
      <c r="A55" s="4" t="s">
        <v>106</v>
      </c>
      <c r="B55" s="3" t="s">
        <v>53</v>
      </c>
      <c r="C55" s="9" t="s">
        <v>161</v>
      </c>
    </row>
    <row r="56" spans="1:3">
      <c r="A56" s="4" t="s">
        <v>107</v>
      </c>
      <c r="B56" s="3" t="s">
        <v>54</v>
      </c>
      <c r="C56" s="9" t="s">
        <v>162</v>
      </c>
    </row>
    <row r="57" spans="1:3">
      <c r="A57" s="4" t="s">
        <v>108</v>
      </c>
      <c r="B57" s="3" t="s">
        <v>55</v>
      </c>
      <c r="C57" s="9" t="s">
        <v>163</v>
      </c>
    </row>
    <row r="58" spans="1:3">
      <c r="A58" s="4" t="s">
        <v>109</v>
      </c>
      <c r="B58" s="3" t="s">
        <v>56</v>
      </c>
      <c r="C58" s="9" t="s">
        <v>164</v>
      </c>
    </row>
    <row r="59" spans="1:3">
      <c r="A59" s="4" t="s">
        <v>168</v>
      </c>
      <c r="B59" s="3" t="s">
        <v>57</v>
      </c>
      <c r="C59" s="9" t="s">
        <v>165</v>
      </c>
    </row>
    <row r="60" spans="1:3">
      <c r="A60" s="4" t="s">
        <v>273</v>
      </c>
      <c r="B60" s="25" t="s">
        <v>58</v>
      </c>
      <c r="C60" s="26" t="s">
        <v>166</v>
      </c>
    </row>
    <row r="61" spans="1:3" ht="18.600000000000001" thickBot="1">
      <c r="A61" s="5" t="s">
        <v>238</v>
      </c>
      <c r="B61" s="10" t="s">
        <v>251</v>
      </c>
      <c r="C61" s="11"/>
    </row>
    <row r="62" spans="1:3">
      <c r="A62" s="22"/>
      <c r="B62" s="23"/>
      <c r="C62" s="24"/>
    </row>
  </sheetData>
  <mergeCells count="1">
    <mergeCell ref="A1:C1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>
      <selection activeCell="D7" sqref="D7"/>
    </sheetView>
  </sheetViews>
  <sheetFormatPr defaultRowHeight="18"/>
  <cols>
    <col min="1" max="2" width="12.8984375" style="15" customWidth="1"/>
  </cols>
  <sheetData>
    <row r="1" spans="1:2" ht="18.600000000000001" thickBot="1"/>
    <row r="2" spans="1:2" ht="18.600000000000001" thickBot="1">
      <c r="A2" s="7" t="s">
        <v>188</v>
      </c>
      <c r="B2" s="8" t="s">
        <v>189</v>
      </c>
    </row>
    <row r="3" spans="1:2">
      <c r="A3" s="6">
        <v>1</v>
      </c>
      <c r="B3" s="19" t="s">
        <v>190</v>
      </c>
    </row>
    <row r="4" spans="1:2">
      <c r="A4" s="4">
        <v>2</v>
      </c>
      <c r="B4" s="20" t="s">
        <v>191</v>
      </c>
    </row>
    <row r="5" spans="1:2">
      <c r="A5" s="4">
        <v>3</v>
      </c>
      <c r="B5" s="20" t="s">
        <v>192</v>
      </c>
    </row>
    <row r="6" spans="1:2">
      <c r="A6" s="4">
        <v>4</v>
      </c>
      <c r="B6" s="20" t="s">
        <v>193</v>
      </c>
    </row>
    <row r="7" spans="1:2">
      <c r="A7" s="4">
        <v>5</v>
      </c>
      <c r="B7" s="20" t="s">
        <v>194</v>
      </c>
    </row>
    <row r="8" spans="1:2">
      <c r="A8" s="4">
        <v>6</v>
      </c>
      <c r="B8" s="20" t="s">
        <v>195</v>
      </c>
    </row>
    <row r="9" spans="1:2">
      <c r="A9" s="4">
        <v>7</v>
      </c>
      <c r="B9" s="20" t="s">
        <v>196</v>
      </c>
    </row>
    <row r="10" spans="1:2">
      <c r="A10" s="4">
        <v>8</v>
      </c>
      <c r="B10" s="20" t="s">
        <v>197</v>
      </c>
    </row>
    <row r="11" spans="1:2">
      <c r="A11" s="4">
        <v>9</v>
      </c>
      <c r="B11" s="20" t="s">
        <v>198</v>
      </c>
    </row>
    <row r="12" spans="1:2">
      <c r="A12" s="4">
        <v>10</v>
      </c>
      <c r="B12" s="20" t="s">
        <v>199</v>
      </c>
    </row>
    <row r="13" spans="1:2">
      <c r="A13" s="4">
        <v>11</v>
      </c>
      <c r="B13" s="20" t="s">
        <v>200</v>
      </c>
    </row>
    <row r="14" spans="1:2">
      <c r="A14" s="4">
        <v>12</v>
      </c>
      <c r="B14" s="20" t="s">
        <v>201</v>
      </c>
    </row>
    <row r="15" spans="1:2">
      <c r="A15" s="4">
        <v>13</v>
      </c>
      <c r="B15" s="20" t="s">
        <v>202</v>
      </c>
    </row>
    <row r="16" spans="1:2">
      <c r="A16" s="4">
        <v>14</v>
      </c>
      <c r="B16" s="20" t="s">
        <v>203</v>
      </c>
    </row>
    <row r="17" spans="1:2">
      <c r="A17" s="4">
        <v>15</v>
      </c>
      <c r="B17" s="20" t="s">
        <v>204</v>
      </c>
    </row>
    <row r="18" spans="1:2">
      <c r="A18" s="4">
        <v>16</v>
      </c>
      <c r="B18" s="20" t="s">
        <v>205</v>
      </c>
    </row>
    <row r="19" spans="1:2">
      <c r="A19" s="4">
        <v>17</v>
      </c>
      <c r="B19" s="20" t="s">
        <v>206</v>
      </c>
    </row>
    <row r="20" spans="1:2">
      <c r="A20" s="4">
        <v>18</v>
      </c>
      <c r="B20" s="20" t="s">
        <v>207</v>
      </c>
    </row>
    <row r="21" spans="1:2">
      <c r="A21" s="4">
        <v>19</v>
      </c>
      <c r="B21" s="20" t="s">
        <v>208</v>
      </c>
    </row>
    <row r="22" spans="1:2">
      <c r="A22" s="4">
        <v>20</v>
      </c>
      <c r="B22" s="20" t="s">
        <v>209</v>
      </c>
    </row>
    <row r="23" spans="1:2">
      <c r="A23" s="4">
        <v>21</v>
      </c>
      <c r="B23" s="20" t="s">
        <v>210</v>
      </c>
    </row>
    <row r="24" spans="1:2">
      <c r="A24" s="4">
        <v>22</v>
      </c>
      <c r="B24" s="20" t="s">
        <v>211</v>
      </c>
    </row>
    <row r="25" spans="1:2">
      <c r="A25" s="4">
        <v>23</v>
      </c>
      <c r="B25" s="20" t="s">
        <v>212</v>
      </c>
    </row>
    <row r="26" spans="1:2">
      <c r="A26" s="4">
        <v>24</v>
      </c>
      <c r="B26" s="20" t="s">
        <v>213</v>
      </c>
    </row>
    <row r="27" spans="1:2">
      <c r="A27" s="4">
        <v>25</v>
      </c>
      <c r="B27" s="20" t="s">
        <v>214</v>
      </c>
    </row>
    <row r="28" spans="1:2">
      <c r="A28" s="4">
        <v>26</v>
      </c>
      <c r="B28" s="20" t="s">
        <v>215</v>
      </c>
    </row>
    <row r="29" spans="1:2">
      <c r="A29" s="4">
        <v>27</v>
      </c>
      <c r="B29" s="20" t="s">
        <v>216</v>
      </c>
    </row>
    <row r="30" spans="1:2">
      <c r="A30" s="4">
        <v>28</v>
      </c>
      <c r="B30" s="20" t="s">
        <v>217</v>
      </c>
    </row>
    <row r="31" spans="1:2">
      <c r="A31" s="4">
        <v>29</v>
      </c>
      <c r="B31" s="20" t="s">
        <v>218</v>
      </c>
    </row>
    <row r="32" spans="1:2">
      <c r="A32" s="4">
        <v>30</v>
      </c>
      <c r="B32" s="20" t="s">
        <v>220</v>
      </c>
    </row>
    <row r="33" spans="1:2">
      <c r="A33" s="4">
        <v>31</v>
      </c>
      <c r="B33" s="20" t="s">
        <v>221</v>
      </c>
    </row>
    <row r="34" spans="1:2">
      <c r="A34" s="4">
        <v>32</v>
      </c>
      <c r="B34" s="20" t="s">
        <v>222</v>
      </c>
    </row>
    <row r="35" spans="1:2">
      <c r="A35" s="4">
        <v>33</v>
      </c>
      <c r="B35" s="20" t="s">
        <v>219</v>
      </c>
    </row>
    <row r="36" spans="1:2">
      <c r="A36" s="4">
        <v>34</v>
      </c>
      <c r="B36" s="20" t="s">
        <v>223</v>
      </c>
    </row>
    <row r="37" spans="1:2">
      <c r="A37" s="4">
        <v>35</v>
      </c>
      <c r="B37" s="20" t="s">
        <v>224</v>
      </c>
    </row>
    <row r="38" spans="1:2">
      <c r="A38" s="4">
        <v>36</v>
      </c>
      <c r="B38" s="20" t="s">
        <v>225</v>
      </c>
    </row>
    <row r="39" spans="1:2">
      <c r="A39" s="4">
        <v>37</v>
      </c>
      <c r="B39" s="20" t="s">
        <v>226</v>
      </c>
    </row>
    <row r="40" spans="1:2">
      <c r="A40" s="4">
        <v>38</v>
      </c>
      <c r="B40" s="20" t="s">
        <v>227</v>
      </c>
    </row>
    <row r="41" spans="1:2">
      <c r="A41" s="4">
        <v>39</v>
      </c>
      <c r="B41" s="20" t="s">
        <v>228</v>
      </c>
    </row>
    <row r="42" spans="1:2">
      <c r="A42" s="4">
        <v>40</v>
      </c>
      <c r="B42" s="20" t="s">
        <v>229</v>
      </c>
    </row>
    <row r="43" spans="1:2">
      <c r="A43" s="4">
        <v>41</v>
      </c>
      <c r="B43" s="20" t="s">
        <v>230</v>
      </c>
    </row>
    <row r="44" spans="1:2">
      <c r="A44" s="4">
        <v>42</v>
      </c>
      <c r="B44" s="20" t="s">
        <v>231</v>
      </c>
    </row>
    <row r="45" spans="1:2">
      <c r="A45" s="4">
        <v>43</v>
      </c>
      <c r="B45" s="20" t="s">
        <v>232</v>
      </c>
    </row>
    <row r="46" spans="1:2">
      <c r="A46" s="4">
        <v>44</v>
      </c>
      <c r="B46" s="20" t="s">
        <v>233</v>
      </c>
    </row>
    <row r="47" spans="1:2">
      <c r="A47" s="4">
        <v>45</v>
      </c>
      <c r="B47" s="20" t="s">
        <v>234</v>
      </c>
    </row>
    <row r="48" spans="1:2">
      <c r="A48" s="4">
        <v>46</v>
      </c>
      <c r="B48" s="20" t="s">
        <v>235</v>
      </c>
    </row>
    <row r="49" spans="1:2" ht="18.600000000000001" thickBot="1">
      <c r="A49" s="5">
        <v>47</v>
      </c>
      <c r="B49" s="21" t="s">
        <v>236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常勤医師</vt:lpstr>
      <vt:lpstr>研修医</vt:lpstr>
      <vt:lpstr>リスト 現在の所属施設名</vt:lpstr>
      <vt:lpstr>リスト　出身地</vt:lpstr>
      <vt:lpstr>常勤医師!Print_Area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91140633</dc:creator>
  <cp:lastModifiedBy>21271035</cp:lastModifiedBy>
  <cp:lastPrinted>2025-03-05T07:28:19Z</cp:lastPrinted>
  <dcterms:created xsi:type="dcterms:W3CDTF">2024-10-10T08:52:45Z</dcterms:created>
  <dcterms:modified xsi:type="dcterms:W3CDTF">2025-04-07T03:10:00Z</dcterms:modified>
</cp:coreProperties>
</file>